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<sst xmlns="http://schemas.openxmlformats.org/spreadsheetml/2006/main" count="24" uniqueCount="21">
  <si>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镇巴县2024年社区工厂水电房租补贴花名册</t>
  </si>
  <si>
    <t xml:space="preserve">   单位：镇巴县就业创业服务中心                                                 日期：2024.09.06</t>
  </si>
  <si>
    <t>序号</t>
  </si>
  <si>
    <t>社区工厂名称</t>
  </si>
  <si>
    <t>申报数据</t>
  </si>
  <si>
    <t>审核结果</t>
  </si>
  <si>
    <t>合计补贴金额</t>
  </si>
  <si>
    <t>备注</t>
  </si>
  <si>
    <t>吸纳劳动力总人数</t>
  </si>
  <si>
    <t>三类重点对象人数</t>
  </si>
  <si>
    <t>吸纳脱贫劳动力人数</t>
  </si>
  <si>
    <t>岗位补贴金额</t>
  </si>
  <si>
    <t>社区工厂房租实际金额（元）</t>
  </si>
  <si>
    <t>社区工厂水电费实际金额（元）</t>
  </si>
  <si>
    <t>三类重点人群人数</t>
  </si>
  <si>
    <t>岗位补贴（人数）</t>
  </si>
  <si>
    <t>社区工厂房租补贴金额（元）</t>
  </si>
  <si>
    <t>社区工厂水电费补贴金额（元）</t>
  </si>
  <si>
    <t>汉中格派恒康体育用品有限公司</t>
  </si>
  <si>
    <t>镇巴县万峰达线材有限公司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</si>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</sst>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workbookViewId="0">
      <pane ySplit="5" topLeftCell="A6" activePane="bottomLeft" state="frozen"/>
      <selection/>
      <selection pane="bottomLeft" activeCell="A2" sqref="A2:Q2"/>
    </sheetView>
  </sheetViews>
  <sheetFormatPr defaultColWidth="8.88888888888889" defaultRowHeight="14.4" outlineLevelRow="7"/>
  <cols>
    <col min="1" max="1" width="3.44444444444444" customWidth="1"/>
    <col min="2" max="2" width="18.7777777777778" customWidth="1"/>
    <col min="3" max="3" width="5.55555555555556" customWidth="1"/>
    <col min="4" max="4" width="5.66666666666667" customWidth="1"/>
    <col min="5" max="5" width="6.88888888888889" customWidth="1"/>
    <col min="6" max="6" width="9" customWidth="1"/>
    <col min="7" max="7" width="8.11111111111111" customWidth="1"/>
    <col min="8" max="8" width="9.44444444444444" customWidth="1"/>
    <col min="9" max="10" width="6.55555555555556" customWidth="1"/>
    <col min="11" max="11" width="6.11111111111111" customWidth="1"/>
    <col min="12" max="13" width="6.55555555555556" customWidth="1"/>
    <col min="14" max="14" width="8.33333333333333" customWidth="1"/>
    <col min="15" max="15" width="8.77777777777778" customWidth="1"/>
    <col min="16" max="16" width="10.6666666666667" customWidth="1"/>
    <col min="17" max="17" width="4.66666666666667" customWidth="1"/>
  </cols>
  <sheetData>
    <row r="1" ht="40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2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0" customHeight="1" spans="1:17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15" t="s">
        <v>5</v>
      </c>
      <c r="J3" s="15"/>
      <c r="K3" s="15"/>
      <c r="L3" s="15"/>
      <c r="M3" s="15"/>
      <c r="N3" s="15"/>
      <c r="O3" s="15"/>
      <c r="P3" s="7" t="s">
        <v>6</v>
      </c>
      <c r="Q3" s="19" t="s">
        <v>7</v>
      </c>
    </row>
    <row r="4" spans="1:17">
      <c r="A4" s="6"/>
      <c r="B4" s="4"/>
      <c r="C4" s="4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4" t="s">
        <v>13</v>
      </c>
      <c r="I4" s="7" t="s">
        <v>8</v>
      </c>
      <c r="J4" s="7" t="s">
        <v>14</v>
      </c>
      <c r="K4" s="7" t="s">
        <v>10</v>
      </c>
      <c r="L4" s="4" t="s">
        <v>15</v>
      </c>
      <c r="M4" s="7" t="s">
        <v>11</v>
      </c>
      <c r="N4" s="7" t="s">
        <v>16</v>
      </c>
      <c r="O4" s="4" t="s">
        <v>17</v>
      </c>
      <c r="P4" s="16"/>
      <c r="Q4" s="20"/>
    </row>
    <row r="5" ht="84" customHeight="1" spans="1:17">
      <c r="A5" s="8"/>
      <c r="B5" s="4"/>
      <c r="C5" s="4"/>
      <c r="D5" s="9"/>
      <c r="E5" s="9"/>
      <c r="F5" s="9"/>
      <c r="G5" s="9"/>
      <c r="H5" s="4"/>
      <c r="I5" s="9"/>
      <c r="J5" s="9"/>
      <c r="K5" s="9"/>
      <c r="L5" s="4"/>
      <c r="M5" s="9"/>
      <c r="N5" s="9"/>
      <c r="O5" s="4"/>
      <c r="P5" s="9"/>
      <c r="Q5" s="21"/>
    </row>
    <row r="6" ht="63" customHeight="1" spans="1:17">
      <c r="A6" s="10">
        <v>1</v>
      </c>
      <c r="B6" s="11" t="s">
        <v>18</v>
      </c>
      <c r="C6" s="11">
        <v>15</v>
      </c>
      <c r="D6" s="11">
        <v>0</v>
      </c>
      <c r="E6" s="11">
        <v>8</v>
      </c>
      <c r="F6" s="11">
        <v>0</v>
      </c>
      <c r="G6" s="11">
        <v>39000</v>
      </c>
      <c r="H6" s="11">
        <v>14249</v>
      </c>
      <c r="I6" s="11">
        <v>15</v>
      </c>
      <c r="J6" s="11">
        <v>0</v>
      </c>
      <c r="K6" s="11">
        <v>8</v>
      </c>
      <c r="L6" s="11">
        <v>0</v>
      </c>
      <c r="M6" s="11">
        <v>0</v>
      </c>
      <c r="N6" s="17">
        <v>19500</v>
      </c>
      <c r="O6" s="11">
        <v>7124</v>
      </c>
      <c r="P6" s="11">
        <f>SUM(N6:O6)</f>
        <v>26624</v>
      </c>
      <c r="Q6" s="10"/>
    </row>
    <row r="7" ht="73" customHeight="1" spans="1:17">
      <c r="A7" s="12">
        <v>2</v>
      </c>
      <c r="B7" s="11" t="s">
        <v>19</v>
      </c>
      <c r="C7" s="11">
        <v>67</v>
      </c>
      <c r="D7" s="11">
        <v>0</v>
      </c>
      <c r="E7" s="11">
        <v>22</v>
      </c>
      <c r="F7" s="11">
        <v>0</v>
      </c>
      <c r="G7" s="11">
        <v>40000</v>
      </c>
      <c r="H7" s="11">
        <v>169954</v>
      </c>
      <c r="I7" s="11">
        <v>34</v>
      </c>
      <c r="J7" s="11">
        <v>0</v>
      </c>
      <c r="K7" s="11">
        <v>13</v>
      </c>
      <c r="L7" s="11">
        <v>0</v>
      </c>
      <c r="M7" s="11">
        <v>0</v>
      </c>
      <c r="N7" s="17">
        <v>20000</v>
      </c>
      <c r="O7" s="11">
        <v>84977</v>
      </c>
      <c r="P7" s="18">
        <f>SUM(N7:O7)</f>
        <v>104977</v>
      </c>
      <c r="Q7" s="22"/>
    </row>
    <row r="8" customFormat="1" ht="70" customHeight="1" spans="1:17">
      <c r="A8" s="13" t="s">
        <v>20</v>
      </c>
      <c r="B8" s="14"/>
      <c r="C8" s="11">
        <f t="shared" ref="C8:P8" si="0">SUM(C6:C7)</f>
        <v>82</v>
      </c>
      <c r="D8" s="11">
        <f t="shared" si="0"/>
        <v>0</v>
      </c>
      <c r="E8" s="11">
        <f t="shared" si="0"/>
        <v>30</v>
      </c>
      <c r="F8" s="11">
        <f t="shared" si="0"/>
        <v>0</v>
      </c>
      <c r="G8" s="11">
        <f t="shared" si="0"/>
        <v>79000</v>
      </c>
      <c r="H8" s="11">
        <f t="shared" si="0"/>
        <v>184203</v>
      </c>
      <c r="I8" s="11">
        <f t="shared" si="0"/>
        <v>49</v>
      </c>
      <c r="J8" s="11">
        <f t="shared" si="0"/>
        <v>0</v>
      </c>
      <c r="K8" s="11">
        <f t="shared" si="0"/>
        <v>21</v>
      </c>
      <c r="L8" s="11">
        <f t="shared" si="0"/>
        <v>0</v>
      </c>
      <c r="M8" s="11">
        <f t="shared" si="0"/>
        <v>0</v>
      </c>
      <c r="N8" s="17">
        <f t="shared" si="0"/>
        <v>39500</v>
      </c>
      <c r="O8" s="11">
        <f t="shared" si="0"/>
        <v>92101</v>
      </c>
      <c r="P8" s="11">
        <f t="shared" si="0"/>
        <v>131601</v>
      </c>
      <c r="Q8" s="22"/>
    </row>
  </sheetData>
  <mergeCells count="22">
    <mergeCell ref="A1:Q1"/>
    <mergeCell ref="A2:Q2"/>
    <mergeCell ref="C3:H3"/>
    <mergeCell ref="I3:O3"/>
    <mergeCell ref="A8:B8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3:P5"/>
    <mergeCell ref="Q3:Q5"/>
  </mergeCells>
  <pageMargins left="0.75" right="0.75" top="1" bottom="1" header="0.511805555555556" footer="0.511805555555556"/>
  <pageSetup paperSize="9" orientation="landscape"/>
  <headerFooter/>
  <ignoredErrors>
    <ignoredError sqref="P6:P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敏子</cp:lastModifiedBy>
  <dcterms:created xsi:type="dcterms:W3CDTF">2019-05-31T01:05:00Z</dcterms:created>
  <cp:lastPrinted>2019-09-01T02:29:00Z</cp:lastPrinted>
  <dcterms:modified xsi:type="dcterms:W3CDTF">2024-09-06T07:49:39Z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70715E9F40E0417880C51FE80080B3C8</vt:lpwstr>
  </property>
</Properties>
</file>