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540"/>
  </bookViews>
  <sheets>
    <sheet name="最终核实14家经营主体" sheetId="8" r:id="rId1"/>
  </sheets>
  <definedNames>
    <definedName name="_xlnm._FilterDatabase" localSheetId="0" hidden="1">最终核实14家经营主体!$A$5:$V$20</definedName>
    <definedName name="_xlnm.Print_Titles" localSheetId="0">最终核实14家经营主体!$3:$5</definedName>
  </definedNames>
  <calcPr calcId="144525"/>
</workbook>
</file>

<file path=xl/sharedStrings.xml><?xml version="1.0" encoding="utf-8"?>
<sst xmlns="http://schemas.openxmlformats.org/spreadsheetml/2006/main" count="156" uniqueCount="135">
  <si>
    <t>附件1：</t>
  </si>
  <si>
    <t>镇巴县2025年度新型农业经营主体贷款贴息资金安排计划</t>
  </si>
  <si>
    <t>序号</t>
  </si>
  <si>
    <t>项目名称</t>
  </si>
  <si>
    <t>带贫经营主体名称</t>
  </si>
  <si>
    <t>带贫经营主体法人</t>
  </si>
  <si>
    <t>所    属
镇(街道）</t>
  </si>
  <si>
    <t>建设
地点</t>
  </si>
  <si>
    <t>计划总投资（万元）</t>
  </si>
  <si>
    <t>计划建设规模及内容</t>
  </si>
  <si>
    <t>项目完成情况</t>
  </si>
  <si>
    <t>贷款情况</t>
  </si>
  <si>
    <t>联农带农情况</t>
  </si>
  <si>
    <t>备注</t>
  </si>
  <si>
    <t>实际完成投资（万元）</t>
  </si>
  <si>
    <t>完成建设
规模及内容</t>
  </si>
  <si>
    <t>贷款
金额（万元）</t>
  </si>
  <si>
    <t>贷款年利率%</t>
  </si>
  <si>
    <t>合同签订前一日LPR%</t>
  </si>
  <si>
    <t>贷款
时间</t>
  </si>
  <si>
    <t>到期
时间</t>
  </si>
  <si>
    <t>本次申请帖息</t>
  </si>
  <si>
    <t>带贫户数</t>
  </si>
  <si>
    <t>户均
年增收（元）</t>
  </si>
  <si>
    <t>核定贷款金额(万元)</t>
  </si>
  <si>
    <t>核定
利率%</t>
  </si>
  <si>
    <t>贴息时间</t>
  </si>
  <si>
    <t>贴息
金额（元）</t>
  </si>
  <si>
    <t>合计</t>
  </si>
  <si>
    <t>14个</t>
  </si>
  <si>
    <t>镇巴县黄草坝农牧专业合作社养牛场建设项目</t>
  </si>
  <si>
    <t>镇巴县黄草坝农牧专业合作社</t>
  </si>
  <si>
    <t>谭从国</t>
  </si>
  <si>
    <t>巴庙镇</t>
  </si>
  <si>
    <t>小河
口村</t>
  </si>
  <si>
    <t>养殖肉牛70头，新建圈舍800平方米，建设综合化粪池30立方。</t>
  </si>
  <si>
    <t>养殖肉牛83头，新建圈舍800平方米，建设综合化粪池30立方。</t>
  </si>
  <si>
    <t>2023/3/24-2024/12/21</t>
  </si>
  <si>
    <t>熙园茶产业发展项目</t>
  </si>
  <si>
    <t>陕西熙园生态农业有限公司</t>
  </si>
  <si>
    <t>徐寿炳</t>
  </si>
  <si>
    <t>观音镇</t>
  </si>
  <si>
    <t>大市
川村</t>
  </si>
  <si>
    <t>1、茶叶加工厂提能改造：改扩建厂房100平米，购置茶叶加工生产技改设备8台套；2、茶园基地建500亩：茶园管护，茶园护坡护坎建设800立方，茶叶收青及采茶人员临时休息点建设100平米；3、西安茶叶体验直营店建设400平米。</t>
  </si>
  <si>
    <t>已完成茶叶加工厂提能改造：改扩建厂房100平米，购置茶叶加工生产技改设备8台套；茶园基地建500亩：茶园管护，茶园护坡护坎建设800立方，茶叶收青及采茶人员临时休息点建设100平米；西安茶叶体验直营店建设400平米。</t>
  </si>
  <si>
    <t>2024/1/1-2024/10/24</t>
  </si>
  <si>
    <t>嘉木茶叶合作社设施设备提升项目</t>
  </si>
  <si>
    <t>镇巴县嘉木茶叶专业合作社</t>
  </si>
  <si>
    <t>刘财春</t>
  </si>
  <si>
    <t>兴隆镇</t>
  </si>
  <si>
    <t>大河村</t>
  </si>
  <si>
    <t>对茶叶加工机械设施进行提升</t>
  </si>
  <si>
    <t>50</t>
  </si>
  <si>
    <t>4.9%</t>
  </si>
  <si>
    <t>4.45%</t>
  </si>
  <si>
    <t>2022/6/9-2024/12/30</t>
  </si>
  <si>
    <t>镇巴县桑树坪农牧专业合作社茶文化体验楼建造及茶园建设</t>
  </si>
  <si>
    <t xml:space="preserve">镇巴县桑树坪农牧专业合作社             </t>
  </si>
  <si>
    <t>白桂书</t>
  </si>
  <si>
    <t>黄河村</t>
  </si>
  <si>
    <t>修建茶文化体验楼一座及茶园建设565亩</t>
  </si>
  <si>
    <t>100</t>
  </si>
  <si>
    <t>2023/4/27-2024/12/21</t>
  </si>
  <si>
    <t xml:space="preserve">
镇巴县明玉生态农林开发有限责任公司茶产业提质增效项目
</t>
  </si>
  <si>
    <t>镇巴县明玉生态农林开发有限责任公司</t>
  </si>
  <si>
    <t>林馨平</t>
  </si>
  <si>
    <t>青狮村</t>
  </si>
  <si>
    <t>建设运输轨道2000米，维修道路3000米，茶园管护500亩</t>
  </si>
  <si>
    <t>运输轨道2000米，维修道路3000米，茶园管护500亩</t>
  </si>
  <si>
    <t>95</t>
  </si>
  <si>
    <t>4.6%</t>
  </si>
  <si>
    <t>2023/10/25-2024/12/20</t>
  </si>
  <si>
    <t>镇巴县斌富农牧专业合作社扩大养殖规模</t>
  </si>
  <si>
    <t>镇巴县斌富农牧专业合作社</t>
  </si>
  <si>
    <t>何习斌</t>
  </si>
  <si>
    <t>大深
沟村</t>
  </si>
  <si>
    <t>新增犊牛20头，改建人畜共饮水池1个，硬化地坪250平方，青储饲料堆积池100立方</t>
  </si>
  <si>
    <t>2023/12/22-2024/12/21</t>
  </si>
  <si>
    <t>镇巴县秦巴峡谷农牧专业合作社养殖产业链延伸腊肉加工厂房建设及良种猪引进</t>
  </si>
  <si>
    <t>镇巴县秦巴峡谷农牧专业合作社</t>
  </si>
  <si>
    <t>张正美</t>
  </si>
  <si>
    <t>腊肉加工厂房建设800平方及良种猪引进60头。</t>
  </si>
  <si>
    <t>2023/6/8-2024/12/21</t>
  </si>
  <si>
    <t>镇巴腊肉深加工生产研发项目</t>
  </si>
  <si>
    <t>陕西镇弘蜀乐食品科技发展有限公司</t>
  </si>
  <si>
    <t>吴国飞</t>
  </si>
  <si>
    <t>小洋镇</t>
  </si>
  <si>
    <t>小洋镇小洋村</t>
  </si>
  <si>
    <t>镇巴腊肉生产研发原材料采购80000公斤</t>
  </si>
  <si>
    <t>原材料采购81764公斤</t>
  </si>
  <si>
    <t>2023/3/30-2024/12/21</t>
  </si>
  <si>
    <t>作兴养猪专业合作社扩大养猪规模</t>
  </si>
  <si>
    <t>镇巴县赤南镇作兴养猪专业合作社</t>
  </si>
  <si>
    <t>周作兴</t>
  </si>
  <si>
    <t>赤南镇</t>
  </si>
  <si>
    <t>赤南镇袁家坝</t>
  </si>
  <si>
    <t>扩大养猪规模，引进种猪，购买饲料，维护圈舍</t>
  </si>
  <si>
    <t>2023/6/18-2024/12/30</t>
  </si>
  <si>
    <t>寨湾坡茶园种植建设</t>
  </si>
  <si>
    <t>镇巴县寨湾坡农牧有限责任公司</t>
  </si>
  <si>
    <t>刘祥华</t>
  </si>
  <si>
    <t>仁村镇</t>
  </si>
  <si>
    <t>洋鱼
塘村</t>
  </si>
  <si>
    <t>新建茶园300亩，套种椿树苗300株，新建人行路2公里</t>
  </si>
  <si>
    <t>完成茶园建设300亩套种椿树苗300株，建人行路2公里</t>
  </si>
  <si>
    <t>2023/9/13-2024/9/13</t>
  </si>
  <si>
    <t>镇巴县泾洋街道办大桠村龙华农牧肉牛养殖项目</t>
  </si>
  <si>
    <t>镇巴县龙华农牧专业合作社</t>
  </si>
  <si>
    <t>李华平</t>
  </si>
  <si>
    <t>泾洋街道办</t>
  </si>
  <si>
    <t>大桠村</t>
  </si>
  <si>
    <t>采购60头小牛，50吨青饲</t>
  </si>
  <si>
    <t>2023/3/10-2024/12/31</t>
  </si>
  <si>
    <t>镇巴县泾洋街道办七里沟村碧丰春公司茶产业发展项目</t>
  </si>
  <si>
    <t>陕西碧丰春茶业有限公司</t>
  </si>
  <si>
    <t>杨叙军</t>
  </si>
  <si>
    <t>七里
沟村</t>
  </si>
  <si>
    <t>新建茶叶精加工及包装车间350平方米，新建100亩茶园喷灌设施设备，进行300亩丰产茶园基地管护培育，建设50平方茶叶展示展销厅一个</t>
  </si>
  <si>
    <t>新建茶叶精加工及包装车间400平方米，建设完成100亩茶园喷灌设施设备，进行了300亩丰产茶园基地管护培育，建成61平方茶叶展示展销厅一个</t>
  </si>
  <si>
    <t>2023/4/20-2024/12/31</t>
  </si>
  <si>
    <t>镇巴县泾洋街道办七里沟村芳悦茶产业发展项目</t>
  </si>
  <si>
    <t>汉中市芳悦茶业科技有限公司</t>
  </si>
  <si>
    <t>周自华</t>
  </si>
  <si>
    <t>采购优质春茶鲜叶及镇巴县域内的农产品原料</t>
  </si>
  <si>
    <t>完成优质春茶鲜叶及镇巴县域内的农产品采购、包装销售</t>
  </si>
  <si>
    <t>2023/7/10-2024/12/31</t>
  </si>
  <si>
    <t>曙坤茶园建设</t>
  </si>
  <si>
    <t>汉中市曙坤茶园科技有限责任公司</t>
  </si>
  <si>
    <t>陈尧林</t>
  </si>
  <si>
    <t>长岭镇</t>
  </si>
  <si>
    <t>花园社区花园组</t>
  </si>
  <si>
    <t>2100亩茶园管护、收购茶园1.5吨</t>
  </si>
  <si>
    <t>2100亩茶园管护、收购茶叶1.5吨</t>
  </si>
  <si>
    <t>4.2&amp;</t>
  </si>
  <si>
    <t>2023/12/5-2024/12/4</t>
  </si>
</sst>
</file>

<file path=xl/styles.xml><?xml version="1.0" encoding="utf-8"?>
<styleSheet xmlns="http://schemas.openxmlformats.org/spreadsheetml/2006/main">
  <numFmts count="11">
    <numFmt numFmtId="42" formatCode="_ &quot;￥&quot;* #,##0_ ;_ &quot;￥&quot;* \-#,##0_ ;_ &quot;￥&quot;* &quot;-&quot;_ ;_ @_ "/>
    <numFmt numFmtId="44" formatCode="_ &quot;￥&quot;* #,##0.00_ ;_ &quot;￥&quot;* \-#,##0.00_ ;_ &quot;￥&quot;* &quot;-&quot;??_ ;_ @_ "/>
    <numFmt numFmtId="43" formatCode="_ * #,##0.00_ ;_ * \-#,##0.00_ ;_ * &quot;-&quot;??_ ;_ @_ "/>
    <numFmt numFmtId="176" formatCode="0_);[Red]\(0\)"/>
    <numFmt numFmtId="177" formatCode="yyyy/m/d;@"/>
    <numFmt numFmtId="41" formatCode="_ * #,##0_ ;_ * \-#,##0_ ;_ * &quot;-&quot;_ ;_ @_ "/>
    <numFmt numFmtId="178" formatCode="yyyy&quot;年&quot;m&quot;月&quot;d&quot;日&quot;;@"/>
    <numFmt numFmtId="179" formatCode="0.0%"/>
    <numFmt numFmtId="180" formatCode="0.0_);[Red]\(0.0\)"/>
    <numFmt numFmtId="181" formatCode="0.00_ "/>
    <numFmt numFmtId="182" formatCode="0_ "/>
  </numFmts>
  <fonts count="34">
    <font>
      <sz val="11"/>
      <color theme="1"/>
      <name val="宋体"/>
      <charset val="134"/>
      <scheme val="minor"/>
    </font>
    <font>
      <sz val="10"/>
      <color theme="1"/>
      <name val="宋体"/>
      <charset val="134"/>
      <scheme val="minor"/>
    </font>
    <font>
      <b/>
      <sz val="10"/>
      <color theme="1"/>
      <name val="仿宋_GB2312"/>
      <charset val="134"/>
    </font>
    <font>
      <sz val="10"/>
      <color theme="1"/>
      <name val="仿宋_GB2312"/>
      <charset val="134"/>
    </font>
    <font>
      <sz val="11"/>
      <color theme="1"/>
      <name val="仿宋_GB2312"/>
      <charset val="134"/>
    </font>
    <font>
      <sz val="9"/>
      <color theme="1"/>
      <name val="宋体"/>
      <charset val="134"/>
      <scheme val="minor"/>
    </font>
    <font>
      <sz val="11"/>
      <name val="宋体"/>
      <charset val="134"/>
      <scheme val="minor"/>
    </font>
    <font>
      <sz val="18"/>
      <color rgb="FF000000"/>
      <name val="方正小标宋简体"/>
      <charset val="134"/>
    </font>
    <font>
      <sz val="9"/>
      <color rgb="FF000000"/>
      <name val="方正小标宋_GBK"/>
      <charset val="134"/>
    </font>
    <font>
      <b/>
      <sz val="10"/>
      <color rgb="FF000000"/>
      <name val="仿宋_GB2312"/>
      <charset val="134"/>
    </font>
    <font>
      <sz val="10"/>
      <color rgb="FF000000"/>
      <name val="仿宋_GB2312"/>
      <charset val="134"/>
    </font>
    <font>
      <sz val="9"/>
      <name val="方正小标宋_GBK"/>
      <charset val="134"/>
    </font>
    <font>
      <b/>
      <sz val="10"/>
      <name val="仿宋_GB2312"/>
      <charset val="134"/>
    </font>
    <font>
      <sz val="10"/>
      <name val="仿宋_GB2312"/>
      <charset val="134"/>
    </font>
    <font>
      <sz val="11"/>
      <color rgb="FFFF0000"/>
      <name val="宋体"/>
      <charset val="0"/>
      <scheme val="minor"/>
    </font>
    <font>
      <b/>
      <sz val="15"/>
      <color theme="3"/>
      <name val="宋体"/>
      <charset val="134"/>
      <scheme val="minor"/>
    </font>
    <font>
      <b/>
      <sz val="18"/>
      <color theme="3"/>
      <name val="宋体"/>
      <charset val="134"/>
      <scheme val="minor"/>
    </font>
    <font>
      <sz val="11"/>
      <color theme="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FA7D00"/>
      <name val="宋体"/>
      <charset val="0"/>
      <scheme val="minor"/>
    </font>
    <font>
      <sz val="11"/>
      <color rgb="FF9C6500"/>
      <name val="宋体"/>
      <charset val="0"/>
      <scheme val="minor"/>
    </font>
    <font>
      <sz val="11"/>
      <color rgb="FF3F3F76"/>
      <name val="宋体"/>
      <charset val="0"/>
      <scheme val="minor"/>
    </font>
    <font>
      <b/>
      <sz val="11"/>
      <color rgb="FFFFFFFF"/>
      <name val="宋体"/>
      <charset val="0"/>
      <scheme val="minor"/>
    </font>
    <font>
      <b/>
      <sz val="11"/>
      <color theme="1"/>
      <name val="宋体"/>
      <charset val="0"/>
      <scheme val="minor"/>
    </font>
    <font>
      <b/>
      <sz val="13"/>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sz val="11"/>
      <color rgb="FF006100"/>
      <name val="宋体"/>
      <charset val="0"/>
      <scheme val="minor"/>
    </font>
    <font>
      <b/>
      <sz val="11"/>
      <color rgb="FFFA7D00"/>
      <name val="宋体"/>
      <charset val="0"/>
      <scheme val="minor"/>
    </font>
    <font>
      <sz val="11"/>
      <color indexed="8"/>
      <name val="宋体"/>
      <charset val="134"/>
    </font>
  </fonts>
  <fills count="33">
    <fill>
      <patternFill patternType="none"/>
    </fill>
    <fill>
      <patternFill patternType="gray125"/>
    </fill>
    <fill>
      <patternFill patternType="solid">
        <fgColor theme="8"/>
        <bgColor indexed="64"/>
      </patternFill>
    </fill>
    <fill>
      <patternFill patternType="solid">
        <fgColor theme="5" tint="0.799981688894314"/>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4"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rgb="FFF2F2F2"/>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rgb="FFC6EFCE"/>
        <bgColor indexed="64"/>
      </patternFill>
    </fill>
    <fill>
      <patternFill patternType="solid">
        <fgColor theme="5"/>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1">
    <xf numFmtId="0" fontId="0" fillId="0" borderId="0">
      <alignment vertical="center"/>
    </xf>
    <xf numFmtId="42" fontId="0" fillId="0" borderId="0" applyFont="0" applyFill="0" applyBorder="0" applyAlignment="0" applyProtection="0">
      <alignment vertical="center"/>
    </xf>
    <xf numFmtId="0" fontId="18" fillId="17" borderId="0" applyNumberFormat="0" applyBorder="0" applyAlignment="0" applyProtection="0">
      <alignment vertical="center"/>
    </xf>
    <xf numFmtId="0" fontId="23" fillId="12"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8" borderId="0" applyNumberFormat="0" applyBorder="0" applyAlignment="0" applyProtection="0">
      <alignment vertical="center"/>
    </xf>
    <xf numFmtId="0" fontId="20" fillId="4" borderId="0" applyNumberFormat="0" applyBorder="0" applyAlignment="0" applyProtection="0">
      <alignment vertical="center"/>
    </xf>
    <xf numFmtId="43" fontId="0" fillId="0" borderId="0" applyFont="0" applyFill="0" applyBorder="0" applyAlignment="0" applyProtection="0">
      <alignment vertical="center"/>
    </xf>
    <xf numFmtId="0" fontId="17" fillId="21"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22" borderId="7" applyNumberFormat="0" applyFont="0" applyAlignment="0" applyProtection="0">
      <alignment vertical="center"/>
    </xf>
    <xf numFmtId="0" fontId="17" fillId="25" borderId="0" applyNumberFormat="0" applyBorder="0" applyAlignment="0" applyProtection="0">
      <alignment vertical="center"/>
    </xf>
    <xf numFmtId="0" fontId="1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5" fillId="0" borderId="2" applyNumberFormat="0" applyFill="0" applyAlignment="0" applyProtection="0">
      <alignment vertical="center"/>
    </xf>
    <xf numFmtId="0" fontId="26" fillId="0" borderId="2" applyNumberFormat="0" applyFill="0" applyAlignment="0" applyProtection="0">
      <alignment vertical="center"/>
    </xf>
    <xf numFmtId="0" fontId="17" fillId="20" borderId="0" applyNumberFormat="0" applyBorder="0" applyAlignment="0" applyProtection="0">
      <alignment vertical="center"/>
    </xf>
    <xf numFmtId="0" fontId="19" fillId="0" borderId="9" applyNumberFormat="0" applyFill="0" applyAlignment="0" applyProtection="0">
      <alignment vertical="center"/>
    </xf>
    <xf numFmtId="0" fontId="17" fillId="29" borderId="0" applyNumberFormat="0" applyBorder="0" applyAlignment="0" applyProtection="0">
      <alignment vertical="center"/>
    </xf>
    <xf numFmtId="0" fontId="30" fillId="24" borderId="8" applyNumberFormat="0" applyAlignment="0" applyProtection="0">
      <alignment vertical="center"/>
    </xf>
    <xf numFmtId="0" fontId="32" fillId="24" borderId="4" applyNumberFormat="0" applyAlignment="0" applyProtection="0">
      <alignment vertical="center"/>
    </xf>
    <xf numFmtId="0" fontId="24" fillId="16" borderId="5" applyNumberFormat="0" applyAlignment="0" applyProtection="0">
      <alignment vertical="center"/>
    </xf>
    <xf numFmtId="0" fontId="18" fillId="7" borderId="0" applyNumberFormat="0" applyBorder="0" applyAlignment="0" applyProtection="0">
      <alignment vertical="center"/>
    </xf>
    <xf numFmtId="0" fontId="17" fillId="28" borderId="0" applyNumberFormat="0" applyBorder="0" applyAlignment="0" applyProtection="0">
      <alignment vertical="center"/>
    </xf>
    <xf numFmtId="0" fontId="21" fillId="0" borderId="3" applyNumberFormat="0" applyFill="0" applyAlignment="0" applyProtection="0">
      <alignment vertical="center"/>
    </xf>
    <xf numFmtId="0" fontId="25" fillId="0" borderId="6" applyNumberFormat="0" applyFill="0" applyAlignment="0" applyProtection="0">
      <alignment vertical="center"/>
    </xf>
    <xf numFmtId="0" fontId="31" fillId="27" borderId="0" applyNumberFormat="0" applyBorder="0" applyAlignment="0" applyProtection="0">
      <alignment vertical="center"/>
    </xf>
    <xf numFmtId="0" fontId="22" fillId="11" borderId="0" applyNumberFormat="0" applyBorder="0" applyAlignment="0" applyProtection="0">
      <alignment vertical="center"/>
    </xf>
    <xf numFmtId="0" fontId="18" fillId="10" borderId="0" applyNumberFormat="0" applyBorder="0" applyAlignment="0" applyProtection="0">
      <alignment vertical="center"/>
    </xf>
    <xf numFmtId="0" fontId="17" fillId="32" borderId="0" applyNumberFormat="0" applyBorder="0" applyAlignment="0" applyProtection="0">
      <alignment vertical="center"/>
    </xf>
    <xf numFmtId="0" fontId="18" fillId="15" borderId="0" applyNumberFormat="0" applyBorder="0" applyAlignment="0" applyProtection="0">
      <alignment vertical="center"/>
    </xf>
    <xf numFmtId="0" fontId="18" fillId="6" borderId="0" applyNumberFormat="0" applyBorder="0" applyAlignment="0" applyProtection="0">
      <alignment vertical="center"/>
    </xf>
    <xf numFmtId="0" fontId="18" fillId="3" borderId="0" applyNumberFormat="0" applyBorder="0" applyAlignment="0" applyProtection="0">
      <alignment vertical="center"/>
    </xf>
    <xf numFmtId="0" fontId="18" fillId="9" borderId="0" applyNumberFormat="0" applyBorder="0" applyAlignment="0" applyProtection="0">
      <alignment vertical="center"/>
    </xf>
    <xf numFmtId="0" fontId="17" fillId="31" borderId="0" applyNumberFormat="0" applyBorder="0" applyAlignment="0" applyProtection="0">
      <alignment vertical="center"/>
    </xf>
    <xf numFmtId="0" fontId="17" fillId="14" borderId="0" applyNumberFormat="0" applyBorder="0" applyAlignment="0" applyProtection="0">
      <alignment vertical="center"/>
    </xf>
    <xf numFmtId="0" fontId="18" fillId="5" borderId="0" applyNumberFormat="0" applyBorder="0" applyAlignment="0" applyProtection="0">
      <alignment vertical="center"/>
    </xf>
    <xf numFmtId="0" fontId="18" fillId="19" borderId="0" applyNumberFormat="0" applyBorder="0" applyAlignment="0" applyProtection="0">
      <alignment vertical="center"/>
    </xf>
    <xf numFmtId="0" fontId="17" fillId="2" borderId="0" applyNumberFormat="0" applyBorder="0" applyAlignment="0" applyProtection="0">
      <alignment vertical="center"/>
    </xf>
    <xf numFmtId="0" fontId="18" fillId="23" borderId="0" applyNumberFormat="0" applyBorder="0" applyAlignment="0" applyProtection="0">
      <alignment vertical="center"/>
    </xf>
    <xf numFmtId="0" fontId="17" fillId="30" borderId="0" applyNumberFormat="0" applyBorder="0" applyAlignment="0" applyProtection="0">
      <alignment vertical="center"/>
    </xf>
    <xf numFmtId="0" fontId="17" fillId="13" borderId="0" applyNumberFormat="0" applyBorder="0" applyAlignment="0" applyProtection="0">
      <alignment vertical="center"/>
    </xf>
    <xf numFmtId="0" fontId="18" fillId="18" borderId="0" applyNumberFormat="0" applyBorder="0" applyAlignment="0" applyProtection="0">
      <alignment vertical="center"/>
    </xf>
    <xf numFmtId="0" fontId="17" fillId="26" borderId="0" applyNumberFormat="0" applyBorder="0" applyAlignment="0" applyProtection="0">
      <alignment vertical="center"/>
    </xf>
    <xf numFmtId="0" fontId="0" fillId="0" borderId="0">
      <alignment vertical="center"/>
    </xf>
    <xf numFmtId="0" fontId="33" fillId="0" borderId="0">
      <alignment vertical="center"/>
    </xf>
  </cellStyleXfs>
  <cellXfs count="78">
    <xf numFmtId="0" fontId="0" fillId="0" borderId="0" xfId="0">
      <alignment vertical="center"/>
    </xf>
    <xf numFmtId="0" fontId="0" fillId="0" borderId="0" xfId="0" applyFont="1" applyFill="1" applyBorder="1" applyAlignme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Border="1" applyAlignment="1">
      <alignment horizontal="center"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0" fillId="0" borderId="0" xfId="0" applyFont="1" applyFill="1" applyBorder="1" applyAlignment="1">
      <alignment horizontal="center" vertical="center"/>
    </xf>
    <xf numFmtId="176" fontId="0" fillId="0" borderId="0" xfId="0" applyNumberFormat="1" applyFont="1" applyFill="1" applyBorder="1" applyAlignment="1">
      <alignment vertical="center" wrapText="1"/>
    </xf>
    <xf numFmtId="176" fontId="0" fillId="0" borderId="0" xfId="0" applyNumberFormat="1" applyFont="1" applyFill="1" applyBorder="1" applyAlignment="1">
      <alignment vertical="center"/>
    </xf>
    <xf numFmtId="0" fontId="5" fillId="0" borderId="0" xfId="0" applyFont="1" applyFill="1" applyBorder="1" applyAlignment="1">
      <alignment vertical="center"/>
    </xf>
    <xf numFmtId="10" fontId="5" fillId="0" borderId="0" xfId="0" applyNumberFormat="1" applyFont="1" applyFill="1" applyBorder="1" applyAlignment="1">
      <alignment vertical="center"/>
    </xf>
    <xf numFmtId="9" fontId="5" fillId="0" borderId="0" xfId="11" applyFont="1" applyFill="1" applyBorder="1" applyAlignment="1">
      <alignment vertical="center"/>
    </xf>
    <xf numFmtId="31" fontId="5" fillId="0" borderId="0" xfId="0" applyNumberFormat="1" applyFont="1" applyFill="1" applyBorder="1" applyAlignment="1">
      <alignment vertical="center"/>
    </xf>
    <xf numFmtId="0" fontId="6" fillId="0" borderId="0" xfId="0" applyFont="1" applyFill="1" applyBorder="1" applyAlignment="1">
      <alignment horizontal="center" vertical="center"/>
    </xf>
    <xf numFmtId="0" fontId="3"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7" fillId="0" borderId="0" xfId="0" applyFont="1" applyFill="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176" fontId="3" fillId="0" borderId="1" xfId="0" applyNumberFormat="1" applyFont="1" applyFill="1" applyBorder="1" applyAlignment="1">
      <alignment horizontal="left" vertical="center" wrapText="1"/>
    </xf>
    <xf numFmtId="176" fontId="3"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3" fillId="0" borderId="1" xfId="49"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9" fontId="7" fillId="0" borderId="0" xfId="11" applyFont="1" applyFill="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9" fontId="8" fillId="0" borderId="1" xfId="11" applyFont="1" applyFill="1" applyBorder="1" applyAlignment="1">
      <alignment horizontal="center" vertical="center"/>
    </xf>
    <xf numFmtId="9" fontId="11" fillId="0" borderId="1" xfId="11" applyFont="1" applyFill="1" applyBorder="1" applyAlignment="1">
      <alignment horizontal="center" vertical="center" wrapText="1"/>
    </xf>
    <xf numFmtId="0" fontId="11" fillId="0" borderId="1" xfId="0" applyFont="1" applyFill="1" applyBorder="1" applyAlignment="1">
      <alignment horizontal="center" vertical="center" wrapText="1"/>
    </xf>
    <xf numFmtId="9" fontId="12" fillId="0" borderId="1" xfId="11" applyFont="1" applyFill="1" applyBorder="1" applyAlignment="1">
      <alignment horizontal="center" vertical="center" wrapText="1"/>
    </xf>
    <xf numFmtId="0" fontId="12" fillId="0" borderId="1" xfId="0" applyFont="1" applyFill="1" applyBorder="1" applyAlignment="1">
      <alignment horizontal="center" vertical="center" wrapText="1"/>
    </xf>
    <xf numFmtId="10" fontId="3" fillId="0" borderId="1" xfId="0" applyNumberFormat="1" applyFont="1" applyFill="1" applyBorder="1" applyAlignment="1">
      <alignment horizontal="left" vertical="center" wrapText="1"/>
    </xf>
    <xf numFmtId="0" fontId="3" fillId="0" borderId="1" xfId="0" applyNumberFormat="1" applyFont="1" applyFill="1" applyBorder="1" applyAlignment="1" applyProtection="1">
      <alignment horizontal="center" vertical="center" wrapText="1"/>
    </xf>
    <xf numFmtId="9" fontId="3" fillId="0" borderId="1" xfId="11" applyNumberFormat="1" applyFont="1" applyFill="1" applyBorder="1" applyAlignment="1" applyProtection="1">
      <alignment horizontal="center" vertical="center" wrapText="1"/>
    </xf>
    <xf numFmtId="179" fontId="3" fillId="0" borderId="1" xfId="49" applyNumberFormat="1" applyFont="1" applyFill="1" applyBorder="1" applyAlignment="1" applyProtection="1">
      <alignment horizontal="center" vertical="center" wrapText="1"/>
    </xf>
    <xf numFmtId="177" fontId="3" fillId="0" borderId="1" xfId="0" applyNumberFormat="1" applyFont="1" applyFill="1" applyBorder="1" applyAlignment="1">
      <alignment horizontal="center" vertical="center" wrapText="1"/>
    </xf>
    <xf numFmtId="176" fontId="3" fillId="0" borderId="1" xfId="49" applyNumberFormat="1" applyFont="1" applyFill="1" applyBorder="1" applyAlignment="1">
      <alignment horizontal="center" vertical="center" wrapText="1"/>
    </xf>
    <xf numFmtId="179" fontId="3" fillId="0" borderId="1" xfId="11" applyNumberFormat="1"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9" fontId="3" fillId="0" borderId="1" xfId="11" applyFont="1" applyFill="1" applyBorder="1" applyAlignment="1">
      <alignment horizontal="center" vertical="center"/>
    </xf>
    <xf numFmtId="10" fontId="3" fillId="0" borderId="1" xfId="0" applyNumberFormat="1" applyFont="1" applyFill="1" applyBorder="1" applyAlignment="1">
      <alignment horizontal="center" vertical="center"/>
    </xf>
    <xf numFmtId="14" fontId="3" fillId="0" borderId="1" xfId="0" applyNumberFormat="1" applyFont="1" applyFill="1" applyBorder="1" applyAlignment="1">
      <alignment horizontal="center" vertical="center"/>
    </xf>
    <xf numFmtId="0" fontId="3" fillId="0" borderId="1" xfId="0" applyNumberFormat="1" applyFont="1" applyFill="1" applyBorder="1" applyAlignment="1" applyProtection="1">
      <alignment horizontal="center" vertical="center"/>
    </xf>
    <xf numFmtId="179" fontId="3" fillId="0" borderId="1"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179" fontId="3" fillId="0" borderId="1" xfId="11" applyNumberFormat="1" applyFont="1" applyFill="1" applyBorder="1" applyAlignment="1" applyProtection="1">
      <alignment horizontal="center" vertical="center" wrapText="1"/>
    </xf>
    <xf numFmtId="177" fontId="3" fillId="0" borderId="1" xfId="49" applyNumberFormat="1" applyFont="1" applyFill="1" applyBorder="1" applyAlignment="1">
      <alignment horizontal="center" vertical="center" wrapText="1"/>
    </xf>
    <xf numFmtId="10" fontId="3" fillId="0" borderId="1" xfId="11" applyNumberFormat="1" applyFont="1" applyFill="1" applyBorder="1" applyAlignment="1" applyProtection="1">
      <alignment horizontal="center" vertical="center" wrapText="1"/>
    </xf>
    <xf numFmtId="10" fontId="3" fillId="0" borderId="1" xfId="49" applyNumberFormat="1" applyFont="1" applyFill="1" applyBorder="1" applyAlignment="1">
      <alignment horizontal="center" vertical="center" wrapText="1"/>
    </xf>
    <xf numFmtId="9" fontId="3" fillId="0" borderId="1" xfId="11" applyFont="1" applyFill="1" applyBorder="1" applyAlignment="1" applyProtection="1">
      <alignment horizontal="center" vertical="center" wrapText="1"/>
    </xf>
    <xf numFmtId="179" fontId="3" fillId="0" borderId="1" xfId="49" applyNumberFormat="1" applyFont="1" applyFill="1" applyBorder="1" applyAlignment="1">
      <alignment horizontal="center" vertical="center" wrapText="1"/>
    </xf>
    <xf numFmtId="180" fontId="3" fillId="0" borderId="1" xfId="49" applyNumberFormat="1" applyFont="1" applyFill="1" applyBorder="1" applyAlignment="1">
      <alignment horizontal="center" vertical="center" wrapText="1"/>
    </xf>
    <xf numFmtId="181" fontId="5" fillId="0" borderId="0" xfId="0" applyNumberFormat="1" applyFont="1" applyFill="1" applyBorder="1" applyAlignment="1">
      <alignment vertical="center"/>
    </xf>
    <xf numFmtId="31" fontId="7" fillId="0" borderId="0" xfId="0" applyNumberFormat="1" applyFont="1" applyFill="1" applyAlignment="1">
      <alignment horizontal="center" vertical="center"/>
    </xf>
    <xf numFmtId="31" fontId="8"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181" fontId="8" fillId="0" borderId="1" xfId="0" applyNumberFormat="1" applyFont="1" applyFill="1" applyBorder="1" applyAlignment="1">
      <alignment horizontal="center" vertical="center" wrapText="1"/>
    </xf>
    <xf numFmtId="31" fontId="11" fillId="0" borderId="1" xfId="0" applyNumberFormat="1" applyFont="1" applyFill="1" applyBorder="1" applyAlignment="1">
      <alignment horizontal="center" vertical="center" wrapText="1"/>
    </xf>
    <xf numFmtId="31" fontId="12" fillId="0" borderId="1" xfId="0" applyNumberFormat="1" applyFont="1" applyFill="1" applyBorder="1" applyAlignment="1">
      <alignment horizontal="center" vertical="center" wrapText="1"/>
    </xf>
    <xf numFmtId="182" fontId="1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31" fontId="3" fillId="0" borderId="1" xfId="0" applyNumberFormat="1" applyFont="1" applyFill="1" applyBorder="1" applyAlignment="1">
      <alignment horizontal="center" vertical="center" wrapText="1"/>
    </xf>
    <xf numFmtId="182" fontId="13" fillId="0" borderId="1" xfId="0" applyNumberFormat="1" applyFont="1" applyFill="1" applyBorder="1" applyAlignment="1">
      <alignment horizontal="center" vertical="center" wrapText="1"/>
    </xf>
    <xf numFmtId="10" fontId="13" fillId="0" borderId="1" xfId="0" applyNumberFormat="1" applyFont="1" applyFill="1" applyBorder="1" applyAlignment="1">
      <alignment vertical="center" wrapText="1"/>
    </xf>
    <xf numFmtId="178" fontId="3" fillId="0" borderId="1" xfId="0" applyNumberFormat="1" applyFont="1" applyFill="1" applyBorder="1" applyAlignment="1">
      <alignment horizontal="center" vertical="center" wrapText="1"/>
    </xf>
    <xf numFmtId="182" fontId="13" fillId="0" borderId="1"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wrapText="1"/>
    </xf>
    <xf numFmtId="179" fontId="3" fillId="0" borderId="1" xfId="0" applyNumberFormat="1" applyFont="1" applyFill="1" applyBorder="1" applyAlignment="1" applyProtection="1">
      <alignment horizontal="center" vertical="center" wrapText="1"/>
    </xf>
    <xf numFmtId="178" fontId="3" fillId="0" borderId="1" xfId="49" applyNumberFormat="1"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5"/>
  <sheetViews>
    <sheetView tabSelected="1" workbookViewId="0">
      <pane xSplit="1" ySplit="6" topLeftCell="B7" activePane="bottomRight" state="frozen"/>
      <selection/>
      <selection pane="topRight"/>
      <selection pane="bottomLeft"/>
      <selection pane="bottomRight" activeCell="L7" sqref="L7"/>
    </sheetView>
  </sheetViews>
  <sheetFormatPr defaultColWidth="9" defaultRowHeight="30" customHeight="1"/>
  <cols>
    <col min="1" max="1" width="4.25833333333333" style="7" customWidth="1"/>
    <col min="2" max="2" width="12.875" style="1" customWidth="1"/>
    <col min="3" max="3" width="8.25" style="1" customWidth="1"/>
    <col min="4" max="4" width="7.125" style="1" customWidth="1"/>
    <col min="5" max="5" width="7.18333333333333" style="1" customWidth="1"/>
    <col min="6" max="6" width="6" style="8" customWidth="1"/>
    <col min="7" max="7" width="5.5" style="9" customWidth="1"/>
    <col min="8" max="8" width="21.4833333333333" style="9" customWidth="1"/>
    <col min="9" max="9" width="5.375" style="10" customWidth="1"/>
    <col min="10" max="10" width="19.125" style="11" customWidth="1"/>
    <col min="11" max="11" width="6.03333333333333" style="11" customWidth="1"/>
    <col min="12" max="12" width="6.575" style="12" customWidth="1"/>
    <col min="13" max="13" width="7.175" style="11" customWidth="1"/>
    <col min="14" max="14" width="10.625" style="11" customWidth="1"/>
    <col min="15" max="15" width="10.375" style="11" customWidth="1"/>
    <col min="16" max="16" width="5.5" style="11" customWidth="1"/>
    <col min="17" max="17" width="6" style="11" customWidth="1"/>
    <col min="18" max="18" width="13" style="13" customWidth="1"/>
    <col min="19" max="19" width="10.75" style="14" customWidth="1"/>
    <col min="20" max="20" width="4.75" style="7" customWidth="1"/>
    <col min="21" max="21" width="6.50833333333333" style="1" customWidth="1"/>
    <col min="22" max="22" width="6.68333333333333" style="15" customWidth="1"/>
    <col min="23" max="145" width="5.5" style="1" customWidth="1"/>
    <col min="146" max="16384" width="9" style="1"/>
  </cols>
  <sheetData>
    <row r="1" s="1" customFormat="1" ht="21" customHeight="1" spans="1:22">
      <c r="A1" s="16" t="s">
        <v>0</v>
      </c>
      <c r="B1" s="16"/>
      <c r="F1" s="8"/>
      <c r="G1" s="9"/>
      <c r="H1" s="9"/>
      <c r="I1" s="10"/>
      <c r="J1" s="11"/>
      <c r="K1" s="11"/>
      <c r="L1" s="12"/>
      <c r="M1" s="11"/>
      <c r="N1" s="11"/>
      <c r="O1" s="11"/>
      <c r="P1" s="11"/>
      <c r="Q1" s="11"/>
      <c r="R1" s="13"/>
      <c r="S1" s="14"/>
      <c r="T1" s="7"/>
      <c r="V1" s="15"/>
    </row>
    <row r="2" s="1" customFormat="1" ht="31" customHeight="1" spans="1:22">
      <c r="A2" s="17" t="s">
        <v>1</v>
      </c>
      <c r="B2" s="17"/>
      <c r="C2" s="17"/>
      <c r="D2" s="17"/>
      <c r="E2" s="17"/>
      <c r="F2" s="17"/>
      <c r="G2" s="17"/>
      <c r="H2" s="17"/>
      <c r="I2" s="17"/>
      <c r="J2" s="17"/>
      <c r="K2" s="17"/>
      <c r="L2" s="29"/>
      <c r="M2" s="17"/>
      <c r="N2" s="17"/>
      <c r="O2" s="17"/>
      <c r="P2" s="17"/>
      <c r="Q2" s="17"/>
      <c r="R2" s="61"/>
      <c r="S2" s="17"/>
      <c r="T2" s="17"/>
      <c r="U2" s="17"/>
      <c r="V2" s="17"/>
    </row>
    <row r="3" s="2" customFormat="1" ht="19" customHeight="1" spans="1:22">
      <c r="A3" s="18" t="s">
        <v>2</v>
      </c>
      <c r="B3" s="18" t="s">
        <v>3</v>
      </c>
      <c r="C3" s="18" t="s">
        <v>4</v>
      </c>
      <c r="D3" s="18" t="s">
        <v>5</v>
      </c>
      <c r="E3" s="18" t="s">
        <v>6</v>
      </c>
      <c r="F3" s="18" t="s">
        <v>7</v>
      </c>
      <c r="G3" s="18" t="s">
        <v>8</v>
      </c>
      <c r="H3" s="18" t="s">
        <v>9</v>
      </c>
      <c r="I3" s="18" t="s">
        <v>10</v>
      </c>
      <c r="J3" s="30"/>
      <c r="K3" s="31" t="s">
        <v>11</v>
      </c>
      <c r="L3" s="32"/>
      <c r="M3" s="31"/>
      <c r="N3" s="31"/>
      <c r="O3" s="31"/>
      <c r="P3" s="31"/>
      <c r="Q3" s="31"/>
      <c r="R3" s="62"/>
      <c r="S3" s="63"/>
      <c r="T3" s="64" t="s">
        <v>12</v>
      </c>
      <c r="U3" s="64"/>
      <c r="V3" s="25" t="s">
        <v>13</v>
      </c>
    </row>
    <row r="4" s="2" customFormat="1" ht="19" customHeight="1" spans="1:22">
      <c r="A4" s="18"/>
      <c r="B4" s="18"/>
      <c r="C4" s="18"/>
      <c r="D4" s="18"/>
      <c r="E4" s="18"/>
      <c r="F4" s="18"/>
      <c r="G4" s="18"/>
      <c r="H4" s="18"/>
      <c r="I4" s="18" t="s">
        <v>14</v>
      </c>
      <c r="J4" s="18" t="s">
        <v>15</v>
      </c>
      <c r="K4" s="18" t="s">
        <v>16</v>
      </c>
      <c r="L4" s="33" t="s">
        <v>17</v>
      </c>
      <c r="M4" s="34" t="s">
        <v>18</v>
      </c>
      <c r="N4" s="34" t="s">
        <v>19</v>
      </c>
      <c r="O4" s="34" t="s">
        <v>20</v>
      </c>
      <c r="P4" s="34" t="s">
        <v>21</v>
      </c>
      <c r="Q4" s="34"/>
      <c r="R4" s="65"/>
      <c r="S4" s="34"/>
      <c r="T4" s="18" t="s">
        <v>22</v>
      </c>
      <c r="U4" s="18" t="s">
        <v>23</v>
      </c>
      <c r="V4" s="25"/>
    </row>
    <row r="5" s="2" customFormat="1" ht="49" customHeight="1" spans="1:22">
      <c r="A5" s="18"/>
      <c r="B5" s="18"/>
      <c r="C5" s="18"/>
      <c r="D5" s="18"/>
      <c r="E5" s="18"/>
      <c r="F5" s="18"/>
      <c r="G5" s="18"/>
      <c r="H5" s="18"/>
      <c r="I5" s="18"/>
      <c r="J5" s="18"/>
      <c r="K5" s="18"/>
      <c r="L5" s="33"/>
      <c r="M5" s="34"/>
      <c r="N5" s="34"/>
      <c r="O5" s="34"/>
      <c r="P5" s="34" t="s">
        <v>24</v>
      </c>
      <c r="Q5" s="34" t="s">
        <v>25</v>
      </c>
      <c r="R5" s="65" t="s">
        <v>26</v>
      </c>
      <c r="S5" s="34" t="s">
        <v>27</v>
      </c>
      <c r="T5" s="18"/>
      <c r="U5" s="18"/>
      <c r="V5" s="25"/>
    </row>
    <row r="6" s="3" customFormat="1" ht="29" customHeight="1" spans="1:22">
      <c r="A6" s="19"/>
      <c r="B6" s="19" t="s">
        <v>28</v>
      </c>
      <c r="C6" s="19" t="s">
        <v>29</v>
      </c>
      <c r="D6" s="19"/>
      <c r="E6" s="19"/>
      <c r="F6" s="19"/>
      <c r="G6" s="19"/>
      <c r="H6" s="19"/>
      <c r="I6" s="19"/>
      <c r="J6" s="19"/>
      <c r="K6" s="19"/>
      <c r="L6" s="35"/>
      <c r="M6" s="36"/>
      <c r="N6" s="36"/>
      <c r="O6" s="36"/>
      <c r="P6" s="36"/>
      <c r="Q6" s="36"/>
      <c r="R6" s="66"/>
      <c r="S6" s="67">
        <f>SUM(S7:S20)</f>
        <v>1001451</v>
      </c>
      <c r="T6" s="19"/>
      <c r="U6" s="19"/>
      <c r="V6" s="68"/>
    </row>
    <row r="7" s="2" customFormat="1" ht="51" customHeight="1" spans="1:22">
      <c r="A7" s="20">
        <v>1</v>
      </c>
      <c r="B7" s="21" t="s">
        <v>30</v>
      </c>
      <c r="C7" s="22" t="s">
        <v>31</v>
      </c>
      <c r="D7" s="22" t="s">
        <v>32</v>
      </c>
      <c r="E7" s="22" t="s">
        <v>33</v>
      </c>
      <c r="F7" s="23" t="s">
        <v>34</v>
      </c>
      <c r="G7" s="23">
        <v>150</v>
      </c>
      <c r="H7" s="22" t="s">
        <v>35</v>
      </c>
      <c r="I7" s="25">
        <v>106.2629</v>
      </c>
      <c r="J7" s="37" t="s">
        <v>36</v>
      </c>
      <c r="K7" s="38">
        <v>100</v>
      </c>
      <c r="L7" s="39">
        <v>0.05</v>
      </c>
      <c r="M7" s="40">
        <v>0.043</v>
      </c>
      <c r="N7" s="41">
        <v>45009</v>
      </c>
      <c r="O7" s="41">
        <v>46104</v>
      </c>
      <c r="P7" s="42">
        <v>100</v>
      </c>
      <c r="Q7" s="40">
        <v>0.043</v>
      </c>
      <c r="R7" s="69" t="s">
        <v>37</v>
      </c>
      <c r="S7" s="70">
        <v>73329</v>
      </c>
      <c r="T7" s="23">
        <v>15</v>
      </c>
      <c r="U7" s="25">
        <v>2000</v>
      </c>
      <c r="V7" s="21"/>
    </row>
    <row r="8" s="4" customFormat="1" ht="140" customHeight="1" spans="1:22">
      <c r="A8" s="20">
        <v>2</v>
      </c>
      <c r="B8" s="21" t="s">
        <v>38</v>
      </c>
      <c r="C8" s="21" t="s">
        <v>39</v>
      </c>
      <c r="D8" s="24" t="s">
        <v>40</v>
      </c>
      <c r="E8" s="25" t="s">
        <v>41</v>
      </c>
      <c r="F8" s="24" t="s">
        <v>42</v>
      </c>
      <c r="G8" s="25">
        <v>380</v>
      </c>
      <c r="H8" s="21" t="s">
        <v>43</v>
      </c>
      <c r="I8" s="25">
        <v>381.2</v>
      </c>
      <c r="J8" s="21" t="s">
        <v>44</v>
      </c>
      <c r="K8" s="25">
        <v>200</v>
      </c>
      <c r="L8" s="43">
        <v>0.069</v>
      </c>
      <c r="M8" s="44">
        <v>0.0465</v>
      </c>
      <c r="N8" s="41">
        <v>44499</v>
      </c>
      <c r="O8" s="41">
        <v>45592</v>
      </c>
      <c r="P8" s="25">
        <v>170</v>
      </c>
      <c r="Q8" s="71">
        <v>0.0465</v>
      </c>
      <c r="R8" s="72" t="s">
        <v>45</v>
      </c>
      <c r="S8" s="70">
        <v>66488</v>
      </c>
      <c r="T8" s="52">
        <v>32</v>
      </c>
      <c r="U8" s="25">
        <v>2000</v>
      </c>
      <c r="V8" s="21"/>
    </row>
    <row r="9" s="4" customFormat="1" ht="51" customHeight="1" spans="1:22">
      <c r="A9" s="26">
        <v>3</v>
      </c>
      <c r="B9" s="27" t="s">
        <v>46</v>
      </c>
      <c r="C9" s="28" t="s">
        <v>47</v>
      </c>
      <c r="D9" s="20" t="s">
        <v>48</v>
      </c>
      <c r="E9" s="20" t="s">
        <v>49</v>
      </c>
      <c r="F9" s="23" t="s">
        <v>50</v>
      </c>
      <c r="G9" s="23">
        <v>150</v>
      </c>
      <c r="H9" s="22" t="s">
        <v>51</v>
      </c>
      <c r="I9" s="23">
        <v>150</v>
      </c>
      <c r="J9" s="22" t="s">
        <v>51</v>
      </c>
      <c r="K9" s="45" t="s">
        <v>52</v>
      </c>
      <c r="L9" s="46" t="s">
        <v>53</v>
      </c>
      <c r="M9" s="47" t="s">
        <v>54</v>
      </c>
      <c r="N9" s="48">
        <v>44721</v>
      </c>
      <c r="O9" s="48">
        <v>45816</v>
      </c>
      <c r="P9" s="49" t="s">
        <v>52</v>
      </c>
      <c r="Q9" s="47" t="s">
        <v>54</v>
      </c>
      <c r="R9" s="72" t="s">
        <v>55</v>
      </c>
      <c r="S9" s="73">
        <v>56996</v>
      </c>
      <c r="T9" s="52">
        <v>10</v>
      </c>
      <c r="U9" s="25">
        <v>2500</v>
      </c>
      <c r="V9" s="21"/>
    </row>
    <row r="10" s="4" customFormat="1" ht="75" customHeight="1" spans="1:22">
      <c r="A10" s="20">
        <v>4</v>
      </c>
      <c r="B10" s="27" t="s">
        <v>56</v>
      </c>
      <c r="C10" s="28" t="s">
        <v>57</v>
      </c>
      <c r="D10" s="20" t="s">
        <v>58</v>
      </c>
      <c r="E10" s="20" t="s">
        <v>49</v>
      </c>
      <c r="F10" s="23" t="s">
        <v>59</v>
      </c>
      <c r="G10" s="23">
        <v>100</v>
      </c>
      <c r="H10" s="22" t="s">
        <v>60</v>
      </c>
      <c r="I10" s="23">
        <v>100</v>
      </c>
      <c r="J10" s="22" t="s">
        <v>60</v>
      </c>
      <c r="K10" s="45" t="s">
        <v>61</v>
      </c>
      <c r="L10" s="46">
        <v>0.05</v>
      </c>
      <c r="M10" s="50">
        <v>0.043</v>
      </c>
      <c r="N10" s="48">
        <v>45043</v>
      </c>
      <c r="O10" s="48">
        <v>46138</v>
      </c>
      <c r="P10" s="49" t="s">
        <v>61</v>
      </c>
      <c r="Q10" s="74">
        <v>0.043</v>
      </c>
      <c r="R10" s="72" t="s">
        <v>62</v>
      </c>
      <c r="S10" s="73">
        <v>70954</v>
      </c>
      <c r="T10" s="52">
        <v>15</v>
      </c>
      <c r="U10" s="25">
        <v>2000</v>
      </c>
      <c r="V10" s="21"/>
    </row>
    <row r="11" s="4" customFormat="1" ht="73" customHeight="1" spans="1:22">
      <c r="A11" s="20">
        <v>5</v>
      </c>
      <c r="B11" s="27" t="s">
        <v>63</v>
      </c>
      <c r="C11" s="28" t="s">
        <v>64</v>
      </c>
      <c r="D11" s="20" t="s">
        <v>65</v>
      </c>
      <c r="E11" s="20" t="s">
        <v>49</v>
      </c>
      <c r="F11" s="23" t="s">
        <v>66</v>
      </c>
      <c r="G11" s="23">
        <v>350</v>
      </c>
      <c r="H11" s="22" t="s">
        <v>67</v>
      </c>
      <c r="I11" s="23">
        <v>358</v>
      </c>
      <c r="J11" s="22" t="s">
        <v>68</v>
      </c>
      <c r="K11" s="45" t="s">
        <v>69</v>
      </c>
      <c r="L11" s="46" t="s">
        <v>70</v>
      </c>
      <c r="M11" s="50">
        <v>0.042</v>
      </c>
      <c r="N11" s="48">
        <v>45224</v>
      </c>
      <c r="O11" s="48">
        <v>45917</v>
      </c>
      <c r="P11" s="49" t="s">
        <v>69</v>
      </c>
      <c r="Q11" s="50">
        <v>0.042</v>
      </c>
      <c r="R11" s="72" t="s">
        <v>71</v>
      </c>
      <c r="S11" s="73">
        <v>45912</v>
      </c>
      <c r="T11" s="52">
        <v>15</v>
      </c>
      <c r="U11" s="25">
        <v>2300</v>
      </c>
      <c r="V11" s="21"/>
    </row>
    <row r="12" s="4" customFormat="1" ht="60" customHeight="1" spans="1:22">
      <c r="A12" s="26">
        <v>6</v>
      </c>
      <c r="B12" s="27" t="s">
        <v>72</v>
      </c>
      <c r="C12" s="28" t="s">
        <v>73</v>
      </c>
      <c r="D12" s="20" t="s">
        <v>74</v>
      </c>
      <c r="E12" s="20" t="s">
        <v>49</v>
      </c>
      <c r="F12" s="23" t="s">
        <v>75</v>
      </c>
      <c r="G12" s="23">
        <v>50</v>
      </c>
      <c r="H12" s="22" t="s">
        <v>76</v>
      </c>
      <c r="I12" s="23">
        <v>50</v>
      </c>
      <c r="J12" s="22" t="s">
        <v>76</v>
      </c>
      <c r="K12" s="45" t="s">
        <v>52</v>
      </c>
      <c r="L12" s="46">
        <v>0.05</v>
      </c>
      <c r="M12" s="50">
        <v>0.043</v>
      </c>
      <c r="N12" s="48">
        <v>45013</v>
      </c>
      <c r="O12" s="48">
        <v>46108</v>
      </c>
      <c r="P12" s="49" t="s">
        <v>52</v>
      </c>
      <c r="Q12" s="50">
        <v>0.043</v>
      </c>
      <c r="R12" s="72" t="s">
        <v>77</v>
      </c>
      <c r="S12" s="73">
        <v>21500</v>
      </c>
      <c r="T12" s="52">
        <v>10</v>
      </c>
      <c r="U12" s="25">
        <v>2000</v>
      </c>
      <c r="V12" s="21"/>
    </row>
    <row r="13" s="4" customFormat="1" ht="75" customHeight="1" spans="1:22">
      <c r="A13" s="20">
        <v>7</v>
      </c>
      <c r="B13" s="27" t="s">
        <v>78</v>
      </c>
      <c r="C13" s="28" t="s">
        <v>79</v>
      </c>
      <c r="D13" s="20" t="s">
        <v>80</v>
      </c>
      <c r="E13" s="20" t="s">
        <v>49</v>
      </c>
      <c r="F13" s="23" t="s">
        <v>66</v>
      </c>
      <c r="G13" s="23">
        <v>300</v>
      </c>
      <c r="H13" s="22" t="s">
        <v>81</v>
      </c>
      <c r="I13" s="23">
        <v>300</v>
      </c>
      <c r="J13" s="22" t="s">
        <v>81</v>
      </c>
      <c r="K13" s="45" t="s">
        <v>61</v>
      </c>
      <c r="L13" s="46">
        <v>0.05</v>
      </c>
      <c r="M13" s="50">
        <v>0.043</v>
      </c>
      <c r="N13" s="48">
        <v>45085</v>
      </c>
      <c r="O13" s="48">
        <v>46180</v>
      </c>
      <c r="P13" s="49">
        <v>100</v>
      </c>
      <c r="Q13" s="50">
        <v>0.043</v>
      </c>
      <c r="R13" s="72" t="s">
        <v>82</v>
      </c>
      <c r="S13" s="73">
        <v>65999</v>
      </c>
      <c r="T13" s="52">
        <v>15</v>
      </c>
      <c r="U13" s="25">
        <v>2000</v>
      </c>
      <c r="V13" s="21"/>
    </row>
    <row r="14" s="5" customFormat="1" ht="57" customHeight="1" spans="1:22">
      <c r="A14" s="20">
        <v>8</v>
      </c>
      <c r="B14" s="27" t="s">
        <v>83</v>
      </c>
      <c r="C14" s="28" t="s">
        <v>84</v>
      </c>
      <c r="D14" s="20" t="s">
        <v>85</v>
      </c>
      <c r="E14" s="20" t="s">
        <v>86</v>
      </c>
      <c r="F14" s="23" t="s">
        <v>87</v>
      </c>
      <c r="G14" s="23">
        <v>260</v>
      </c>
      <c r="H14" s="22" t="s">
        <v>88</v>
      </c>
      <c r="I14" s="23">
        <v>280</v>
      </c>
      <c r="J14" s="22" t="s">
        <v>89</v>
      </c>
      <c r="K14" s="45">
        <v>200</v>
      </c>
      <c r="L14" s="46">
        <v>0.05</v>
      </c>
      <c r="M14" s="50">
        <v>0.043</v>
      </c>
      <c r="N14" s="51">
        <v>45015</v>
      </c>
      <c r="O14" s="51">
        <v>45736</v>
      </c>
      <c r="P14" s="49">
        <v>200</v>
      </c>
      <c r="Q14" s="75">
        <v>0.043</v>
      </c>
      <c r="R14" s="72" t="s">
        <v>90</v>
      </c>
      <c r="S14" s="73">
        <v>143390</v>
      </c>
      <c r="T14" s="52">
        <v>25</v>
      </c>
      <c r="U14" s="25">
        <v>2000</v>
      </c>
      <c r="V14" s="21"/>
    </row>
    <row r="15" s="5" customFormat="1" ht="57" customHeight="1" spans="1:22">
      <c r="A15" s="26">
        <v>9</v>
      </c>
      <c r="B15" s="21" t="s">
        <v>91</v>
      </c>
      <c r="C15" s="22" t="s">
        <v>92</v>
      </c>
      <c r="D15" s="23" t="s">
        <v>93</v>
      </c>
      <c r="E15" s="23" t="s">
        <v>94</v>
      </c>
      <c r="F15" s="23" t="s">
        <v>95</v>
      </c>
      <c r="G15" s="23">
        <v>100</v>
      </c>
      <c r="H15" s="22" t="s">
        <v>96</v>
      </c>
      <c r="I15" s="52">
        <v>80</v>
      </c>
      <c r="J15" s="37" t="s">
        <v>96</v>
      </c>
      <c r="K15" s="38">
        <v>80</v>
      </c>
      <c r="L15" s="53">
        <v>0.055</v>
      </c>
      <c r="M15" s="53">
        <v>0.043</v>
      </c>
      <c r="N15" s="54">
        <v>45096</v>
      </c>
      <c r="O15" s="54">
        <v>45825</v>
      </c>
      <c r="P15" s="42">
        <v>80</v>
      </c>
      <c r="Q15" s="58">
        <v>0.043</v>
      </c>
      <c r="R15" s="76" t="s">
        <v>97</v>
      </c>
      <c r="S15" s="70">
        <v>52872</v>
      </c>
      <c r="T15" s="23">
        <v>14</v>
      </c>
      <c r="U15" s="25">
        <v>2000</v>
      </c>
      <c r="V15" s="21"/>
    </row>
    <row r="16" s="5" customFormat="1" ht="57" customHeight="1" spans="1:22">
      <c r="A16" s="20">
        <v>10</v>
      </c>
      <c r="B16" s="21" t="s">
        <v>98</v>
      </c>
      <c r="C16" s="22" t="s">
        <v>99</v>
      </c>
      <c r="D16" s="22" t="s">
        <v>100</v>
      </c>
      <c r="E16" s="22" t="s">
        <v>101</v>
      </c>
      <c r="F16" s="23" t="s">
        <v>102</v>
      </c>
      <c r="G16" s="23">
        <v>500</v>
      </c>
      <c r="H16" s="22" t="s">
        <v>103</v>
      </c>
      <c r="I16" s="25">
        <v>300</v>
      </c>
      <c r="J16" s="37" t="s">
        <v>104</v>
      </c>
      <c r="K16" s="38">
        <v>50</v>
      </c>
      <c r="L16" s="55">
        <v>0.0345</v>
      </c>
      <c r="M16" s="56">
        <v>0.0345</v>
      </c>
      <c r="N16" s="54">
        <v>45182</v>
      </c>
      <c r="O16" s="54">
        <v>46277</v>
      </c>
      <c r="P16" s="42">
        <v>50</v>
      </c>
      <c r="Q16" s="56">
        <v>0.0345</v>
      </c>
      <c r="R16" s="76" t="s">
        <v>105</v>
      </c>
      <c r="S16" s="70">
        <v>17250</v>
      </c>
      <c r="T16" s="23">
        <v>13</v>
      </c>
      <c r="U16" s="25">
        <v>2000</v>
      </c>
      <c r="V16" s="21"/>
    </row>
    <row r="17" s="5" customFormat="1" ht="51" customHeight="1" spans="1:22">
      <c r="A17" s="20">
        <v>11</v>
      </c>
      <c r="B17" s="21" t="s">
        <v>106</v>
      </c>
      <c r="C17" s="22" t="s">
        <v>107</v>
      </c>
      <c r="D17" s="22" t="s">
        <v>108</v>
      </c>
      <c r="E17" s="22" t="s">
        <v>109</v>
      </c>
      <c r="F17" s="23" t="s">
        <v>110</v>
      </c>
      <c r="G17" s="23">
        <v>100</v>
      </c>
      <c r="H17" s="22" t="s">
        <v>111</v>
      </c>
      <c r="I17" s="25">
        <v>99</v>
      </c>
      <c r="J17" s="37" t="s">
        <v>111</v>
      </c>
      <c r="K17" s="38">
        <v>99</v>
      </c>
      <c r="L17" s="57">
        <v>0.05</v>
      </c>
      <c r="M17" s="58">
        <v>0.043</v>
      </c>
      <c r="N17" s="54">
        <v>44995</v>
      </c>
      <c r="O17" s="54">
        <v>46090</v>
      </c>
      <c r="P17" s="42">
        <v>99</v>
      </c>
      <c r="Q17" s="58">
        <v>0.043</v>
      </c>
      <c r="R17" s="76" t="s">
        <v>112</v>
      </c>
      <c r="S17" s="70">
        <v>76743</v>
      </c>
      <c r="T17" s="23">
        <v>15</v>
      </c>
      <c r="U17" s="25">
        <v>2000</v>
      </c>
      <c r="V17" s="21"/>
    </row>
    <row r="18" s="5" customFormat="1" ht="88" customHeight="1" spans="1:22">
      <c r="A18" s="26">
        <v>12</v>
      </c>
      <c r="B18" s="21" t="s">
        <v>113</v>
      </c>
      <c r="C18" s="22" t="s">
        <v>114</v>
      </c>
      <c r="D18" s="22" t="s">
        <v>115</v>
      </c>
      <c r="E18" s="22" t="s">
        <v>109</v>
      </c>
      <c r="F18" s="23" t="s">
        <v>116</v>
      </c>
      <c r="G18" s="23">
        <v>186</v>
      </c>
      <c r="H18" s="22" t="s">
        <v>117</v>
      </c>
      <c r="I18" s="25">
        <v>187.65</v>
      </c>
      <c r="J18" s="37" t="s">
        <v>118</v>
      </c>
      <c r="K18" s="38">
        <v>150</v>
      </c>
      <c r="L18" s="57">
        <v>0.05</v>
      </c>
      <c r="M18" s="58">
        <v>0.043</v>
      </c>
      <c r="N18" s="54">
        <v>45036</v>
      </c>
      <c r="O18" s="54">
        <v>46131</v>
      </c>
      <c r="P18" s="42">
        <v>150</v>
      </c>
      <c r="Q18" s="58">
        <v>0.043</v>
      </c>
      <c r="R18" s="76" t="s">
        <v>119</v>
      </c>
      <c r="S18" s="70">
        <v>106066</v>
      </c>
      <c r="T18" s="23">
        <v>21</v>
      </c>
      <c r="U18" s="25">
        <v>2000</v>
      </c>
      <c r="V18" s="21"/>
    </row>
    <row r="19" s="5" customFormat="1" ht="55" customHeight="1" spans="1:22">
      <c r="A19" s="20">
        <v>13</v>
      </c>
      <c r="B19" s="21" t="s">
        <v>120</v>
      </c>
      <c r="C19" s="22" t="s">
        <v>121</v>
      </c>
      <c r="D19" s="22" t="s">
        <v>122</v>
      </c>
      <c r="E19" s="22" t="s">
        <v>109</v>
      </c>
      <c r="F19" s="23" t="s">
        <v>116</v>
      </c>
      <c r="G19" s="23">
        <v>200</v>
      </c>
      <c r="H19" s="22" t="s">
        <v>123</v>
      </c>
      <c r="I19" s="25">
        <v>200</v>
      </c>
      <c r="J19" s="37" t="s">
        <v>124</v>
      </c>
      <c r="K19" s="38">
        <v>200</v>
      </c>
      <c r="L19" s="57">
        <v>0.055</v>
      </c>
      <c r="M19" s="58">
        <v>0.042</v>
      </c>
      <c r="N19" s="54">
        <v>45117</v>
      </c>
      <c r="O19" s="54">
        <v>46212</v>
      </c>
      <c r="P19" s="42">
        <v>200</v>
      </c>
      <c r="Q19" s="58">
        <v>0.042</v>
      </c>
      <c r="R19" s="76" t="s">
        <v>125</v>
      </c>
      <c r="S19" s="70">
        <v>120908</v>
      </c>
      <c r="T19" s="23">
        <v>26</v>
      </c>
      <c r="U19" s="25">
        <v>2000</v>
      </c>
      <c r="V19" s="21"/>
    </row>
    <row r="20" s="6" customFormat="1" ht="58" customHeight="1" spans="1:22">
      <c r="A20" s="20">
        <v>14</v>
      </c>
      <c r="B20" s="21" t="s">
        <v>126</v>
      </c>
      <c r="C20" s="22" t="s">
        <v>127</v>
      </c>
      <c r="D20" s="23" t="s">
        <v>128</v>
      </c>
      <c r="E20" s="23" t="s">
        <v>129</v>
      </c>
      <c r="F20" s="23" t="s">
        <v>130</v>
      </c>
      <c r="G20" s="23">
        <v>270</v>
      </c>
      <c r="H20" s="22" t="s">
        <v>131</v>
      </c>
      <c r="I20" s="25">
        <v>270</v>
      </c>
      <c r="J20" s="22" t="s">
        <v>132</v>
      </c>
      <c r="K20" s="38">
        <v>200</v>
      </c>
      <c r="L20" s="39">
        <v>0.05</v>
      </c>
      <c r="M20" s="59" t="s">
        <v>133</v>
      </c>
      <c r="N20" s="54">
        <v>45265</v>
      </c>
      <c r="O20" s="54">
        <v>45995</v>
      </c>
      <c r="P20" s="42">
        <v>200</v>
      </c>
      <c r="Q20" s="58">
        <v>0.042</v>
      </c>
      <c r="R20" s="76" t="s">
        <v>134</v>
      </c>
      <c r="S20" s="77">
        <v>83044</v>
      </c>
      <c r="T20" s="23">
        <v>27</v>
      </c>
      <c r="U20" s="25">
        <v>2000</v>
      </c>
      <c r="V20" s="21"/>
    </row>
    <row r="23" s="1" customFormat="1" customHeight="1" spans="1:22">
      <c r="A23" s="7"/>
      <c r="F23" s="8"/>
      <c r="G23" s="9"/>
      <c r="H23" s="9"/>
      <c r="I23" s="10"/>
      <c r="J23" s="60"/>
      <c r="K23" s="11"/>
      <c r="L23" s="12"/>
      <c r="M23" s="11"/>
      <c r="N23" s="11"/>
      <c r="O23" s="11"/>
      <c r="P23" s="11"/>
      <c r="Q23" s="11"/>
      <c r="R23" s="13"/>
      <c r="S23" s="14"/>
      <c r="T23" s="7"/>
      <c r="V23" s="15"/>
    </row>
    <row r="24" s="1" customFormat="1" customHeight="1" spans="1:22">
      <c r="A24" s="7"/>
      <c r="F24" s="8"/>
      <c r="G24" s="9"/>
      <c r="H24" s="9"/>
      <c r="I24" s="10"/>
      <c r="J24" s="60"/>
      <c r="K24" s="11"/>
      <c r="L24" s="12"/>
      <c r="M24" s="11"/>
      <c r="N24" s="11"/>
      <c r="O24" s="11"/>
      <c r="P24" s="11"/>
      <c r="Q24" s="11"/>
      <c r="R24" s="13"/>
      <c r="S24" s="14"/>
      <c r="T24" s="7"/>
      <c r="V24" s="15"/>
    </row>
    <row r="25" customHeight="1" spans="10:10">
      <c r="J25" s="60"/>
    </row>
  </sheetData>
  <autoFilter ref="A5:V20">
    <extLst/>
  </autoFilter>
  <mergeCells count="25">
    <mergeCell ref="A1:B1"/>
    <mergeCell ref="A2:V2"/>
    <mergeCell ref="I3:J3"/>
    <mergeCell ref="K3:O3"/>
    <mergeCell ref="P3:S3"/>
    <mergeCell ref="T3:U3"/>
    <mergeCell ref="P4:S4"/>
    <mergeCell ref="A3:A5"/>
    <mergeCell ref="B3:B5"/>
    <mergeCell ref="C3:C5"/>
    <mergeCell ref="D3:D5"/>
    <mergeCell ref="E3:E5"/>
    <mergeCell ref="F3:F5"/>
    <mergeCell ref="G3:G5"/>
    <mergeCell ref="H3:H5"/>
    <mergeCell ref="I4:I5"/>
    <mergeCell ref="J4:J5"/>
    <mergeCell ref="K4:K5"/>
    <mergeCell ref="L4:L5"/>
    <mergeCell ref="M4:M5"/>
    <mergeCell ref="N4:N5"/>
    <mergeCell ref="O4:O5"/>
    <mergeCell ref="T4:T5"/>
    <mergeCell ref="U4:U5"/>
    <mergeCell ref="V3:V5"/>
  </mergeCells>
  <printOptions horizontalCentered="1"/>
  <pageMargins left="0.196527777777778" right="0.0784722222222222" top="0.708333333333333" bottom="0.66875" header="0.5" footer="0.5"/>
  <pageSetup paperSize="9" scale="75" orientation="landscape" horizontalDpi="600"/>
  <headerFooter>
    <oddFooter>&amp;C第 &amp;P 页，共 &amp;N 页</oddFooter>
  </headerFooter>
  <ignoredErrors>
    <ignoredError sqref="K10:L10 N10:P10 K9:Q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最终核实14家经营主体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张三义</cp:lastModifiedBy>
  <dcterms:created xsi:type="dcterms:W3CDTF">2023-05-12T11:15:00Z</dcterms:created>
  <cp:lastPrinted>2023-11-26T06:37:00Z</cp:lastPrinted>
  <dcterms:modified xsi:type="dcterms:W3CDTF">2025-05-30T02:24:14Z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3E4253D2A2CF40309089702245F6B918_13</vt:lpwstr>
  </property>
  <property fmtid="{D5CDD505-2E9C-101B-9397-08002B2CF9AE}" pid="3" name="KSOProductBuildVer">
    <vt:lpwstr>2052-11.8.2.7978</vt:lpwstr>
  </property>
</Properties>
</file>