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145" windowHeight="10815"/>
  </bookViews>
  <sheets>
    <sheet name="Sheet2" sheetId="2" r:id="rId1"/>
    <sheet name="Sheet3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/>
  <c r="G22"/>
  <c r="F22"/>
  <c r="J21"/>
  <c r="H21"/>
  <c r="G21"/>
  <c r="F21"/>
  <c r="H20"/>
  <c r="G20"/>
  <c r="F20"/>
  <c r="J19"/>
  <c r="H19"/>
  <c r="G19"/>
  <c r="F19"/>
  <c r="J18"/>
  <c r="H18"/>
  <c r="G18"/>
  <c r="F18"/>
  <c r="J17"/>
  <c r="H17"/>
  <c r="G17"/>
  <c r="F17"/>
  <c r="J16"/>
  <c r="H16"/>
  <c r="G16"/>
  <c r="F16"/>
  <c r="J15"/>
  <c r="H15"/>
  <c r="G15"/>
  <c r="F15"/>
  <c r="J14"/>
  <c r="H14"/>
  <c r="G14"/>
  <c r="F14"/>
  <c r="J13"/>
  <c r="H13"/>
  <c r="G13"/>
  <c r="F13"/>
  <c r="J12"/>
  <c r="H12"/>
  <c r="G12"/>
  <c r="F12"/>
  <c r="J11"/>
  <c r="H11"/>
  <c r="G11"/>
  <c r="F11"/>
  <c r="J10"/>
  <c r="H10"/>
  <c r="G10"/>
  <c r="F10"/>
  <c r="J9"/>
  <c r="H9"/>
  <c r="G9"/>
  <c r="F9"/>
  <c r="J8"/>
  <c r="H8"/>
  <c r="G8"/>
  <c r="F8"/>
  <c r="J7"/>
  <c r="H7"/>
  <c r="G7"/>
  <c r="F7"/>
  <c r="J6"/>
  <c r="H6"/>
  <c r="G6"/>
  <c r="F6"/>
  <c r="J5"/>
  <c r="H5"/>
  <c r="G5"/>
  <c r="F5"/>
</calcChain>
</file>

<file path=xl/sharedStrings.xml><?xml version="1.0" encoding="utf-8"?>
<sst xmlns="http://schemas.openxmlformats.org/spreadsheetml/2006/main" count="32" uniqueCount="30">
  <si>
    <t>序号</t>
  </si>
  <si>
    <t>平安镇</t>
  </si>
  <si>
    <t>简池镇</t>
  </si>
  <si>
    <t>长岭镇</t>
  </si>
  <si>
    <t>三元镇</t>
  </si>
  <si>
    <t>盐场镇</t>
  </si>
  <si>
    <t>巴庙镇</t>
  </si>
  <si>
    <t>观音镇</t>
  </si>
  <si>
    <t>大池镇</t>
  </si>
  <si>
    <t>永乐镇</t>
  </si>
  <si>
    <t>仁村镇</t>
  </si>
  <si>
    <t>赤南镇</t>
  </si>
  <si>
    <t>黎坝镇</t>
  </si>
  <si>
    <t>巴山镇</t>
  </si>
  <si>
    <t>碾子镇</t>
  </si>
  <si>
    <t>2023年镇巴县第四批农村危房改造资金分配表</t>
  </si>
  <si>
    <t>镇办名称</t>
  </si>
  <si>
    <t>受损房屋鉴定等级（户）</t>
  </si>
  <si>
    <t>应拨付补助资金（万元）</t>
  </si>
  <si>
    <t>前期结余资金（万元）</t>
  </si>
  <si>
    <t>本次实际拨付资金（万元）</t>
  </si>
  <si>
    <t>合计</t>
  </si>
  <si>
    <t>C级</t>
  </si>
  <si>
    <t>D级</t>
  </si>
  <si>
    <t>C级（户均1.5万元）</t>
  </si>
  <si>
    <r>
      <rPr>
        <b/>
        <sz val="11"/>
        <color theme="1"/>
        <rFont val="宋体"/>
        <charset val="134"/>
        <scheme val="minor"/>
      </rPr>
      <t>D级（4万元</t>
    </r>
    <r>
      <rPr>
        <b/>
        <sz val="11"/>
        <color theme="1"/>
        <rFont val="宋体"/>
        <charset val="134"/>
      </rPr>
      <t>/</t>
    </r>
    <r>
      <rPr>
        <b/>
        <sz val="11"/>
        <color theme="1"/>
        <rFont val="宋体"/>
        <charset val="134"/>
        <scheme val="minor"/>
      </rPr>
      <t>户）</t>
    </r>
  </si>
  <si>
    <t>泾洋街道</t>
  </si>
  <si>
    <t>杨家河镇</t>
  </si>
  <si>
    <t>渔渡镇</t>
  </si>
  <si>
    <t>附件2：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</si>
</sst>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/>
  </sheetViews>
  <sheetFormatPr defaultColWidth="9" defaultRowHeight="13.5"/>
  <cols>
    <col min="1" max="1" width="11.5" style="1" customWidth="1"/>
    <col min="2" max="2" width="15.625" style="1" customWidth="1"/>
    <col min="3" max="8" width="13" style="1" customWidth="1"/>
    <col min="9" max="10" width="13" style="2" customWidth="1"/>
    <col min="11" max="16384" width="9" style="1"/>
  </cols>
  <sheetData>
    <row r="1" spans="1:10" ht="25.5" customHeight="1">
      <c r="A1" s="1" t="s">
        <v>29</v>
      </c>
    </row>
    <row r="2" spans="1:10" ht="33" customHeight="1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</row>
    <row r="3" spans="1:10" ht="24" customHeight="1">
      <c r="A3" s="10" t="s">
        <v>0</v>
      </c>
      <c r="B3" s="10" t="s">
        <v>16</v>
      </c>
      <c r="C3" s="10" t="s">
        <v>17</v>
      </c>
      <c r="D3" s="10"/>
      <c r="E3" s="10"/>
      <c r="F3" s="10" t="s">
        <v>18</v>
      </c>
      <c r="G3" s="10"/>
      <c r="H3" s="10"/>
      <c r="I3" s="12" t="s">
        <v>19</v>
      </c>
      <c r="J3" s="12" t="s">
        <v>20</v>
      </c>
    </row>
    <row r="4" spans="1:10" ht="40.5" customHeight="1">
      <c r="A4" s="11"/>
      <c r="B4" s="11"/>
      <c r="C4" s="3" t="s">
        <v>21</v>
      </c>
      <c r="D4" s="3" t="s">
        <v>22</v>
      </c>
      <c r="E4" s="4" t="s">
        <v>23</v>
      </c>
      <c r="F4" s="3" t="s">
        <v>21</v>
      </c>
      <c r="G4" s="4" t="s">
        <v>24</v>
      </c>
      <c r="H4" s="4" t="s">
        <v>25</v>
      </c>
      <c r="I4" s="13"/>
      <c r="J4" s="13"/>
    </row>
    <row r="5" spans="1:10" ht="23.25" customHeight="1">
      <c r="A5" s="5">
        <v>1</v>
      </c>
      <c r="B5" s="6" t="s">
        <v>6</v>
      </c>
      <c r="C5" s="5">
        <v>17</v>
      </c>
      <c r="D5" s="5">
        <v>9</v>
      </c>
      <c r="E5" s="5">
        <v>8</v>
      </c>
      <c r="F5" s="5">
        <f>G5+H5</f>
        <v>45.5</v>
      </c>
      <c r="G5" s="5">
        <f>D5*1.5</f>
        <v>13.5</v>
      </c>
      <c r="H5" s="5">
        <f>E5*4</f>
        <v>32</v>
      </c>
      <c r="I5" s="8">
        <v>0</v>
      </c>
      <c r="J5" s="8">
        <f>F5-I5</f>
        <v>45.5</v>
      </c>
    </row>
    <row r="6" spans="1:10" ht="23.25" customHeight="1">
      <c r="A6" s="5">
        <v>2</v>
      </c>
      <c r="B6" s="6" t="s">
        <v>13</v>
      </c>
      <c r="C6" s="5">
        <v>12</v>
      </c>
      <c r="D6" s="5">
        <v>7</v>
      </c>
      <c r="E6" s="5">
        <v>5</v>
      </c>
      <c r="F6" s="5">
        <f t="shared" ref="F6:F22" si="0">G6+H6</f>
        <v>30.5</v>
      </c>
      <c r="G6" s="5">
        <f t="shared" ref="G6:G21" si="1">D6*1.5</f>
        <v>10.5</v>
      </c>
      <c r="H6" s="5">
        <f t="shared" ref="H6:H22" si="2">E6*4</f>
        <v>20</v>
      </c>
      <c r="I6" s="8">
        <v>0</v>
      </c>
      <c r="J6" s="8">
        <f t="shared" ref="J6:J21" si="3">F6-I6</f>
        <v>30.5</v>
      </c>
    </row>
    <row r="7" spans="1:10" ht="23.25" customHeight="1">
      <c r="A7" s="5">
        <v>3</v>
      </c>
      <c r="B7" s="6" t="s">
        <v>11</v>
      </c>
      <c r="C7" s="5">
        <v>3</v>
      </c>
      <c r="D7" s="5">
        <v>3</v>
      </c>
      <c r="E7" s="5">
        <v>0</v>
      </c>
      <c r="F7" s="5">
        <f t="shared" si="0"/>
        <v>4.5</v>
      </c>
      <c r="G7" s="5">
        <f t="shared" si="1"/>
        <v>4.5</v>
      </c>
      <c r="H7" s="5">
        <f t="shared" si="2"/>
        <v>0</v>
      </c>
      <c r="I7" s="8">
        <v>0</v>
      </c>
      <c r="J7" s="8">
        <f t="shared" si="3"/>
        <v>4.5</v>
      </c>
    </row>
    <row r="8" spans="1:10" ht="23.25" customHeight="1">
      <c r="A8" s="5">
        <v>4</v>
      </c>
      <c r="B8" s="6" t="s">
        <v>8</v>
      </c>
      <c r="C8" s="5">
        <v>2</v>
      </c>
      <c r="D8" s="5">
        <v>0</v>
      </c>
      <c r="E8" s="5">
        <v>2</v>
      </c>
      <c r="F8" s="5">
        <f t="shared" si="0"/>
        <v>8</v>
      </c>
      <c r="G8" s="5">
        <f t="shared" si="1"/>
        <v>0</v>
      </c>
      <c r="H8" s="5">
        <f t="shared" si="2"/>
        <v>8</v>
      </c>
      <c r="I8" s="8">
        <v>0</v>
      </c>
      <c r="J8" s="8">
        <f t="shared" si="3"/>
        <v>8</v>
      </c>
    </row>
    <row r="9" spans="1:10" ht="23.25" customHeight="1">
      <c r="A9" s="5">
        <v>5</v>
      </c>
      <c r="B9" s="6" t="s">
        <v>7</v>
      </c>
      <c r="C9" s="5">
        <v>14</v>
      </c>
      <c r="D9" s="5">
        <v>9</v>
      </c>
      <c r="E9" s="5">
        <v>5</v>
      </c>
      <c r="F9" s="5">
        <f t="shared" si="0"/>
        <v>33.5</v>
      </c>
      <c r="G9" s="5">
        <f t="shared" si="1"/>
        <v>13.5</v>
      </c>
      <c r="H9" s="5">
        <f t="shared" si="2"/>
        <v>20</v>
      </c>
      <c r="I9" s="8">
        <v>3</v>
      </c>
      <c r="J9" s="8">
        <f t="shared" si="3"/>
        <v>30.5</v>
      </c>
    </row>
    <row r="10" spans="1:10" ht="23.25" customHeight="1">
      <c r="A10" s="5">
        <v>6</v>
      </c>
      <c r="B10" s="6" t="s">
        <v>26</v>
      </c>
      <c r="C10" s="5">
        <v>4</v>
      </c>
      <c r="D10" s="5">
        <v>0</v>
      </c>
      <c r="E10" s="5">
        <v>4</v>
      </c>
      <c r="F10" s="5">
        <f t="shared" si="0"/>
        <v>16</v>
      </c>
      <c r="G10" s="5">
        <f t="shared" si="1"/>
        <v>0</v>
      </c>
      <c r="H10" s="5">
        <f t="shared" si="2"/>
        <v>16</v>
      </c>
      <c r="I10" s="8">
        <v>0</v>
      </c>
      <c r="J10" s="8">
        <f t="shared" si="3"/>
        <v>16</v>
      </c>
    </row>
    <row r="11" spans="1:10" ht="23.25" customHeight="1">
      <c r="A11" s="5">
        <v>7</v>
      </c>
      <c r="B11" s="6" t="s">
        <v>12</v>
      </c>
      <c r="C11" s="5">
        <v>3</v>
      </c>
      <c r="D11" s="5">
        <v>0</v>
      </c>
      <c r="E11" s="5">
        <v>3</v>
      </c>
      <c r="F11" s="5">
        <f t="shared" si="0"/>
        <v>12</v>
      </c>
      <c r="G11" s="5">
        <f t="shared" si="1"/>
        <v>0</v>
      </c>
      <c r="H11" s="5">
        <f t="shared" si="2"/>
        <v>12</v>
      </c>
      <c r="I11" s="8">
        <v>0</v>
      </c>
      <c r="J11" s="8">
        <f t="shared" si="3"/>
        <v>12</v>
      </c>
    </row>
    <row r="12" spans="1:10" ht="23.25" customHeight="1">
      <c r="A12" s="5">
        <v>8</v>
      </c>
      <c r="B12" s="6" t="s">
        <v>14</v>
      </c>
      <c r="C12" s="5">
        <v>10</v>
      </c>
      <c r="D12" s="5">
        <v>9</v>
      </c>
      <c r="E12" s="5">
        <v>1</v>
      </c>
      <c r="F12" s="5">
        <f t="shared" si="0"/>
        <v>17.5</v>
      </c>
      <c r="G12" s="5">
        <f t="shared" si="1"/>
        <v>13.5</v>
      </c>
      <c r="H12" s="5">
        <f t="shared" si="2"/>
        <v>4</v>
      </c>
      <c r="I12" s="8">
        <v>0</v>
      </c>
      <c r="J12" s="8">
        <f t="shared" si="3"/>
        <v>17.5</v>
      </c>
    </row>
    <row r="13" spans="1:10" ht="23.25" customHeight="1">
      <c r="A13" s="5">
        <v>9</v>
      </c>
      <c r="B13" s="6" t="s">
        <v>1</v>
      </c>
      <c r="C13" s="5">
        <v>2</v>
      </c>
      <c r="D13" s="5">
        <v>0</v>
      </c>
      <c r="E13" s="5">
        <v>2</v>
      </c>
      <c r="F13" s="5">
        <f t="shared" si="0"/>
        <v>8</v>
      </c>
      <c r="G13" s="5">
        <f t="shared" si="1"/>
        <v>0</v>
      </c>
      <c r="H13" s="5">
        <f t="shared" si="2"/>
        <v>8</v>
      </c>
      <c r="I13" s="8">
        <v>0</v>
      </c>
      <c r="J13" s="8">
        <f t="shared" si="3"/>
        <v>8</v>
      </c>
    </row>
    <row r="14" spans="1:10" ht="23.25" customHeight="1">
      <c r="A14" s="5">
        <v>10</v>
      </c>
      <c r="B14" s="6" t="s">
        <v>10</v>
      </c>
      <c r="C14" s="5">
        <v>15</v>
      </c>
      <c r="D14" s="5">
        <v>12</v>
      </c>
      <c r="E14" s="5">
        <v>3</v>
      </c>
      <c r="F14" s="5">
        <f t="shared" si="0"/>
        <v>30</v>
      </c>
      <c r="G14" s="5">
        <f t="shared" si="1"/>
        <v>18</v>
      </c>
      <c r="H14" s="5">
        <f t="shared" si="2"/>
        <v>12</v>
      </c>
      <c r="I14" s="8">
        <v>0</v>
      </c>
      <c r="J14" s="8">
        <f t="shared" si="3"/>
        <v>30</v>
      </c>
    </row>
    <row r="15" spans="1:10" ht="23.25" customHeight="1">
      <c r="A15" s="5">
        <v>11</v>
      </c>
      <c r="B15" s="6" t="s">
        <v>4</v>
      </c>
      <c r="C15" s="5">
        <v>8</v>
      </c>
      <c r="D15" s="5">
        <v>0</v>
      </c>
      <c r="E15" s="5">
        <v>8</v>
      </c>
      <c r="F15" s="5">
        <f t="shared" si="0"/>
        <v>32</v>
      </c>
      <c r="G15" s="5">
        <f t="shared" si="1"/>
        <v>0</v>
      </c>
      <c r="H15" s="5">
        <f t="shared" si="2"/>
        <v>32</v>
      </c>
      <c r="I15" s="8">
        <v>0</v>
      </c>
      <c r="J15" s="8">
        <f t="shared" si="3"/>
        <v>32</v>
      </c>
    </row>
    <row r="16" spans="1:10" ht="23.25" customHeight="1">
      <c r="A16" s="5">
        <v>12</v>
      </c>
      <c r="B16" s="6" t="s">
        <v>27</v>
      </c>
      <c r="C16" s="5">
        <v>3</v>
      </c>
      <c r="D16" s="5">
        <v>0</v>
      </c>
      <c r="E16" s="5">
        <v>3</v>
      </c>
      <c r="F16" s="5">
        <f t="shared" si="0"/>
        <v>12</v>
      </c>
      <c r="G16" s="5">
        <f t="shared" si="1"/>
        <v>0</v>
      </c>
      <c r="H16" s="5">
        <f t="shared" si="2"/>
        <v>12</v>
      </c>
      <c r="I16" s="8">
        <v>0</v>
      </c>
      <c r="J16" s="8">
        <f t="shared" si="3"/>
        <v>12</v>
      </c>
    </row>
    <row r="17" spans="1:10" ht="23.25" customHeight="1">
      <c r="A17" s="5">
        <v>13</v>
      </c>
      <c r="B17" s="6" t="s">
        <v>9</v>
      </c>
      <c r="C17" s="6">
        <v>4</v>
      </c>
      <c r="D17" s="6">
        <v>3</v>
      </c>
      <c r="E17" s="6">
        <v>1</v>
      </c>
      <c r="F17" s="5">
        <f t="shared" si="0"/>
        <v>8.5</v>
      </c>
      <c r="G17" s="5">
        <f t="shared" si="1"/>
        <v>4.5</v>
      </c>
      <c r="H17" s="5">
        <f t="shared" si="2"/>
        <v>4</v>
      </c>
      <c r="I17" s="8">
        <v>0</v>
      </c>
      <c r="J17" s="8">
        <f t="shared" si="3"/>
        <v>8.5</v>
      </c>
    </row>
    <row r="18" spans="1:10" ht="23.25" customHeight="1">
      <c r="A18" s="5">
        <v>14</v>
      </c>
      <c r="B18" s="6" t="s">
        <v>28</v>
      </c>
      <c r="C18" s="6">
        <v>2</v>
      </c>
      <c r="D18" s="6">
        <v>1</v>
      </c>
      <c r="E18" s="6">
        <v>1</v>
      </c>
      <c r="F18" s="5">
        <f t="shared" si="0"/>
        <v>5.5</v>
      </c>
      <c r="G18" s="5">
        <f t="shared" si="1"/>
        <v>1.5</v>
      </c>
      <c r="H18" s="5">
        <f t="shared" si="2"/>
        <v>4</v>
      </c>
      <c r="I18" s="8">
        <v>0</v>
      </c>
      <c r="J18" s="8">
        <f t="shared" si="3"/>
        <v>5.5</v>
      </c>
    </row>
    <row r="19" spans="1:10" ht="23.25" customHeight="1">
      <c r="A19" s="5">
        <v>15</v>
      </c>
      <c r="B19" s="6" t="s">
        <v>3</v>
      </c>
      <c r="C19" s="6">
        <v>3</v>
      </c>
      <c r="D19" s="6">
        <v>0</v>
      </c>
      <c r="E19" s="6">
        <v>3</v>
      </c>
      <c r="F19" s="5">
        <f t="shared" si="0"/>
        <v>12</v>
      </c>
      <c r="G19" s="5">
        <f t="shared" si="1"/>
        <v>0</v>
      </c>
      <c r="H19" s="5">
        <f t="shared" si="2"/>
        <v>12</v>
      </c>
      <c r="I19" s="8">
        <v>0</v>
      </c>
      <c r="J19" s="8">
        <f t="shared" si="3"/>
        <v>12</v>
      </c>
    </row>
    <row r="20" spans="1:10" ht="23.25" customHeight="1">
      <c r="A20" s="5">
        <v>16</v>
      </c>
      <c r="B20" s="6" t="s">
        <v>2</v>
      </c>
      <c r="C20" s="6">
        <v>1</v>
      </c>
      <c r="D20" s="6">
        <v>0</v>
      </c>
      <c r="E20" s="6">
        <v>1</v>
      </c>
      <c r="F20" s="5">
        <f t="shared" si="0"/>
        <v>4</v>
      </c>
      <c r="G20" s="5">
        <f t="shared" si="1"/>
        <v>0</v>
      </c>
      <c r="H20" s="5">
        <f t="shared" si="2"/>
        <v>4</v>
      </c>
      <c r="I20" s="8">
        <v>4</v>
      </c>
      <c r="J20" s="8">
        <v>0</v>
      </c>
    </row>
    <row r="21" spans="1:10" ht="23.25" customHeight="1">
      <c r="A21" s="5">
        <v>17</v>
      </c>
      <c r="B21" s="6" t="s">
        <v>5</v>
      </c>
      <c r="C21" s="6">
        <v>2</v>
      </c>
      <c r="D21" s="6">
        <v>1</v>
      </c>
      <c r="E21" s="6">
        <v>1</v>
      </c>
      <c r="F21" s="5">
        <f t="shared" si="0"/>
        <v>5.5</v>
      </c>
      <c r="G21" s="5">
        <f t="shared" si="1"/>
        <v>1.5</v>
      </c>
      <c r="H21" s="5">
        <f t="shared" si="2"/>
        <v>4</v>
      </c>
      <c r="I21" s="8">
        <v>0</v>
      </c>
      <c r="J21" s="8">
        <f t="shared" si="3"/>
        <v>5.5</v>
      </c>
    </row>
    <row r="22" spans="1:10" ht="23.25" customHeight="1">
      <c r="A22" s="6" t="s">
        <v>21</v>
      </c>
      <c r="B22" s="7"/>
      <c r="C22" s="6">
        <v>105</v>
      </c>
      <c r="D22" s="6">
        <v>54</v>
      </c>
      <c r="E22" s="6">
        <v>51</v>
      </c>
      <c r="F22" s="5">
        <f t="shared" si="0"/>
        <v>285</v>
      </c>
      <c r="G22" s="5">
        <f>D22*1.5</f>
        <v>81</v>
      </c>
      <c r="H22" s="5">
        <f t="shared" si="2"/>
        <v>204</v>
      </c>
      <c r="I22" s="8">
        <v>7</v>
      </c>
      <c r="J22" s="8">
        <v>278</v>
      </c>
    </row>
  </sheetData>
  <mergeCells count="7">
    <mergeCell ref="A2:J2"/>
    <mergeCell ref="C3:E3"/>
    <mergeCell ref="F3:H3"/>
    <mergeCell ref="A3:A4"/>
    <mergeCell ref="B3:B4"/>
    <mergeCell ref="I3:I4"/>
    <mergeCell ref="J3:J4"/>
  </mergeCells>
  <phoneticPr fontId="6" type="noConversion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刘文磊</cp:lastModifiedBy>
  <cp:lastPrinted>2024-01-12T07:19:24Z</cp:lastPrinted>
  <dcterms:created xsi:type="dcterms:W3CDTF">2023-05-12T11:15:00Z</dcterms:created>
  <dcterms:modified xsi:type="dcterms:W3CDTF">2024-03-20T01:23:23Z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